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функцион" sheetId="1" r:id="rId1"/>
    <sheet name="ведом" sheetId="2" r:id="rId2"/>
    <sheet name="РПЦВ" sheetId="3" r:id="rId3"/>
    <sheet name="МП" sheetId="4" r:id="rId4"/>
    <sheet name="ведом (КОСГУ)" sheetId="5" r:id="rId5"/>
  </sheets>
  <definedNames>
    <definedName name="_xlnm.Print_Titles" localSheetId="1">'ведом'!$13:$15</definedName>
    <definedName name="_xlnm.Print_Titles" localSheetId="4">'ведом (КОСГУ)'!$3:$5</definedName>
    <definedName name="_xlnm.Print_Titles" localSheetId="3">'МП'!$13:$13</definedName>
    <definedName name="_xlnm.Print_Titles" localSheetId="2">'РПЦВ'!$12:$14</definedName>
    <definedName name="_xlnm.Print_Titles" localSheetId="0">'функцион'!$11:$11</definedName>
  </definedNames>
  <calcPr fullCalcOnLoad="1"/>
</workbook>
</file>

<file path=xl/sharedStrings.xml><?xml version="1.0" encoding="utf-8"?>
<sst xmlns="http://schemas.openxmlformats.org/spreadsheetml/2006/main" count="1818" uniqueCount="227">
  <si>
    <t>РП</t>
  </si>
  <si>
    <t>КЦСР</t>
  </si>
  <si>
    <t>КВР</t>
  </si>
  <si>
    <t>Наименование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</si>
  <si>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</si>
  <si>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</si>
  <si>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</si>
  <si>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</si>
  <si>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</si>
  <si>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</si>
  <si>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</si>
  <si>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 высших исполнительных органов государственной власти субъектов Российской Федерации, местных администраций</t>
  </si>
  <si>
    <t>200</t>
  </si>
  <si>
    <t>Закупка товаров, работ и услуг для государственных (муниципальных) нужд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</si>
  <si>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</si>
  <si>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</si>
  <si>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</si>
  <si>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</si>
  <si>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</si>
  <si>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</si>
  <si>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</si>
  <si>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</si>
  <si>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</si>
  <si>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</si>
  <si>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</si>
  <si>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</si>
  <si>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</si>
  <si>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</si>
  <si>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</si>
  <si>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</si>
  <si>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Уличное освещение</t>
  </si>
  <si>
    <t>1400</t>
  </si>
  <si>
    <t>Межбюджетные трансферты общего характера бюджетам субъектов Российской Федерации муниципальных образований</t>
  </si>
  <si>
    <t>Прочие межбюджетные трансферты общего характера</t>
  </si>
  <si>
    <t>500</t>
  </si>
  <si>
    <t>Межбюджетные трансферты</t>
  </si>
  <si>
    <t>0400</t>
  </si>
  <si>
    <t>Национальная экономика</t>
  </si>
  <si>
    <t>0409</t>
  </si>
  <si>
    <t>Дорожное хозяйство (дорожные фонды)</t>
  </si>
  <si>
    <t>0113</t>
  </si>
  <si>
    <t>Другие общегосударственные вопросы</t>
  </si>
  <si>
    <t>120</t>
  </si>
  <si>
    <t>Финансовое обеспечение расходов по центральному аппарату муниципального образования</t>
  </si>
  <si>
    <t>240</t>
  </si>
  <si>
    <t>Иные закупки товаров, работ и услуг для обеспечения государственных (муниципальных) нужд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</si>
  <si>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в области дорожного хозяйства</t>
  </si>
  <si>
    <t>540</t>
  </si>
  <si>
    <t>Иные межбюджетные трансферты</t>
  </si>
  <si>
    <t>Финансовое обеспечение на развитеие и содержание сетей уличного освещения в границах поселения</t>
  </si>
  <si>
    <t>Финансовое обеспечение мероприятий по восстановлению воинских захоронений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</si>
  <si>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</si>
  <si>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по содержанию отрасли Культура</t>
  </si>
  <si>
    <t>405</t>
  </si>
  <si>
    <t>Шараповское сельское поселение</t>
  </si>
  <si>
    <t>0310</t>
  </si>
  <si>
    <t>Обеспечение пожарной безопасности</t>
  </si>
  <si>
    <t>Всего</t>
  </si>
  <si>
    <t>Обеспечивающая подпрограмма</t>
  </si>
  <si>
    <t>МП</t>
  </si>
  <si>
    <t>ПП</t>
  </si>
  <si>
    <t>1</t>
  </si>
  <si>
    <t>9</t>
  </si>
  <si>
    <t>2</t>
  </si>
  <si>
    <t>3</t>
  </si>
  <si>
    <t>Шараповского сельское поселение Западнодвинского района Тверской области</t>
  </si>
  <si>
    <t>Шараповское сельское поселение Западнодвинского района Тверской области</t>
  </si>
  <si>
    <t>Подпрограмма 2 "Повышение надежности и эффективности функционирования объектов коммунальногохозяйства Шараповского сельского поселения"</t>
  </si>
  <si>
    <t>Распределение бюджетных ассигнований  бюджета Шараповского сельского поселения Западнодвинского района Тверской области по разделам и подразделам  классификации расходов бюджета на 2016 год.</t>
  </si>
  <si>
    <t>0111</t>
  </si>
  <si>
    <t>Резервный фонд</t>
  </si>
  <si>
    <t>0412</t>
  </si>
  <si>
    <t>Другие вопросы в области национальной экономики</t>
  </si>
  <si>
    <t>ППП</t>
  </si>
  <si>
    <t>Функционирование высшего должностного лица субъекта Российской Федерации и муниципального образования.</t>
  </si>
  <si>
    <t>2100000000</t>
  </si>
  <si>
    <t>2190000000</t>
  </si>
  <si>
    <t>Обеспечивающая подпрограмма.</t>
  </si>
  <si>
    <t>219004140С</t>
  </si>
  <si>
    <t>Финансовое обеспечение расходов поселения на фунционирование высшего должностного лица муниципального образования.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</si>
  <si>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фондами.</t>
  </si>
  <si>
    <t>Расходы на выплаты персоналу государственных (муниципальных) органов</t>
  </si>
  <si>
    <t>121</t>
  </si>
  <si>
    <t xml:space="preserve">Фонд оплаты труда государственных (муниципальных) органов.  </t>
  </si>
  <si>
    <t>122</t>
  </si>
  <si>
    <t>Иные выплаты персоналу государственных (муниципальных) органов, за исключением фонда оплаты труда.</t>
  </si>
  <si>
    <t>219004150С</t>
  </si>
  <si>
    <t>244</t>
  </si>
  <si>
    <t>Прочая закупка товаров, работ и услуг для обеспечения государственных (муниципальных) нужд</t>
  </si>
  <si>
    <t>Резервные фонды</t>
  </si>
  <si>
    <t>9900000000</t>
  </si>
  <si>
    <t>Непрограммые расходы</t>
  </si>
  <si>
    <t>992004306А</t>
  </si>
  <si>
    <t>Резервный фонд поселения</t>
  </si>
  <si>
    <t>870</t>
  </si>
  <si>
    <t>Резервные средства</t>
  </si>
  <si>
    <t>2110000000</t>
  </si>
  <si>
    <t>211067541О</t>
  </si>
  <si>
    <t>211065118О</t>
  </si>
  <si>
    <t>211034001Б</t>
  </si>
  <si>
    <t>211024003О</t>
  </si>
  <si>
    <t>223024004Б</t>
  </si>
  <si>
    <t>Расходы по разработке и составлению генеральных планов поселения</t>
  </si>
  <si>
    <t>2200000000</t>
  </si>
  <si>
    <t>2220000000</t>
  </si>
  <si>
    <t>222014006Б</t>
  </si>
  <si>
    <t>Финансовое обеспечение работ по строительству новых и содержанию в надлежащем состоянии колодцев в поселении</t>
  </si>
  <si>
    <t>2230000000</t>
  </si>
  <si>
    <t>223014001Б</t>
  </si>
  <si>
    <t>223014002Б</t>
  </si>
  <si>
    <t>223014003Б</t>
  </si>
  <si>
    <t>Финансовое обеспечение мероприятий по благоустройству территории поселения</t>
  </si>
  <si>
    <t>223014005Б</t>
  </si>
  <si>
    <t>211000000</t>
  </si>
  <si>
    <t>Подпрограмма 1 "Создание условий для эффективного функционирования исполнительного органа местного самоуправления администрации поселения Западнодвинского района Тверской области".</t>
  </si>
  <si>
    <t>211024002О</t>
  </si>
  <si>
    <t>211024004О</t>
  </si>
  <si>
    <t>Муниципальная программа " Повышение эффективности муниципального управленя в Шараповского сельском  поселениии Западнодвинского района Тверской области" на 2015-2018 годы.</t>
  </si>
  <si>
    <t>Муниципальная программа " Повышение эффективности муниципального управленя в Шараповском сельском  поселениии Западнодвинского района Тверской области" на 2015-2018 годы.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</si>
  <si>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улномоченных составлять протоколы об административных правонарушениях.</t>
  </si>
  <si>
    <t>Подпрограмма 1 "Создание условий для эффективного функционирования исполнительного органа местного самоуправления администрации Шараповского сельского поселения Западнодвинского района Тверской области".</t>
  </si>
  <si>
    <t>Закупка товаров, работ и услуг для государственных (муниципальных) нужд.</t>
  </si>
  <si>
    <t>Иные закупки товаров, работ и услуг для обеспечения государственных (муниципальных) нужд.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</si>
  <si>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территориях, где отсутствуют военные комиссариаты из федерального бюджета.</t>
  </si>
  <si>
    <t>Подпрограмма 1 "Создание условий для эффективного функционирования исполнительного органа местного самоуправления администрации Шараповского сельского поселения Западнодвинского района Тверской области."</t>
  </si>
  <si>
    <t>211034003Б</t>
  </si>
  <si>
    <t>Обеспечение деятельности структурного подразделения по пожарной безопасности администрации поселения</t>
  </si>
  <si>
    <t>Муниципальная программа " Повышение эффективности муниципального управленя в Шараповском сельском  поселениии Западнодвинского района Тверской области" на 2015-2018 годы".</t>
  </si>
  <si>
    <t>Муниципальная пограмма "Развитие жилищно-коммунального хозяйства в Шараповском сельском поселении Западнодвинского района Тверской области на 2015 год и плановый период 2016-2018 годы".</t>
  </si>
  <si>
    <t>Подпрограмма 3 "Организация благоустройства территории Шараповского сельского поселения"</t>
  </si>
  <si>
    <t>Муниципальная пограмма "Развитие жилищно-коммунального хозяйства в Шараповском сельском поселении Западнодвинского района Тверской области на 2015 год и плановый период 2016-2018 годы"</t>
  </si>
  <si>
    <t>22201S005Л</t>
  </si>
  <si>
    <t>Расходы на реализацию программ по поддержке местных инициатив в поселениях района.</t>
  </si>
  <si>
    <t>Подпрограмма 3 "Организация благоустройства территории Шараповского сельского поселения".</t>
  </si>
  <si>
    <t>Муниципальная программ "Повышение эффективности муниципального управления в Шараповсеом сельском  поселениях Западнодвинского района Тверской области на 2015год и плановый период 2016-2018 годы".</t>
  </si>
  <si>
    <t>Муниципальная программа "Повышение эффективности муниципального управления в Шараповского сельском  поселении Западнодвинского района Тверской области"  на 2015-2018 годы</t>
  </si>
  <si>
    <t>Подпрограмма 1 "Создание условий для эффективного функционирования исполнительного органа местного самоуправления - администрации Шараповского сельского поселения Западнодвинского района Тверской области".</t>
  </si>
  <si>
    <t>Муниципальная программ "Развитие жилищно-коммунального хозяйства в Шараповском сельском  поселении  Западнодвинского района Тверской области" на 2015-2018 годы</t>
  </si>
  <si>
    <t>Подпрограмма  1 "Улучшениеусловий  проживания граждан Шараповского сельского поселения  Западнодвинского района Тверской области в существующем жилищном фонде".</t>
  </si>
  <si>
    <t xml:space="preserve">Подпрограмма  2 "Повышение надежности и эффективности функционирования объектов коммунального хозяйства Шараповского сельского поселения Западнодвинского района Тверской области". </t>
  </si>
  <si>
    <t>Подпрограмма 3 "Организация благоустройства территории Шараповского сельского поселения  Западнодвинского района Тверской области"</t>
  </si>
  <si>
    <t>0</t>
  </si>
  <si>
    <t>тыс. руб.</t>
  </si>
  <si>
    <t>Структура расходов бюджета Шараповского сельского поселения Западнодвинского района Тверской области по главным распорядителям бюджетных средств, разделам, поразделам, целевым статьям (муниципальным программам и непрограммным направлениям деятельности), группам (группам и подгруппам) видов расходов, КОСГУ классификации расходов бюджетов  на 2016 год.</t>
  </si>
  <si>
    <t>- 211 заработная плата</t>
  </si>
  <si>
    <t>- 213 начисления на заработную плату</t>
  </si>
  <si>
    <t>- 212 прочие выплаты</t>
  </si>
  <si>
    <t>- 213 начисления на прочие выплаты</t>
  </si>
  <si>
    <t>- 223 коммунальные услуги</t>
  </si>
  <si>
    <t>- 225 работы, услуги по содержанию имущества</t>
  </si>
  <si>
    <t>- 226 прочие работы, услуги</t>
  </si>
  <si>
    <t>- 221 услуги связи</t>
  </si>
  <si>
    <t>- 340 увеличение стоимости материальных запасов</t>
  </si>
  <si>
    <t>- 225 работы, услуги по содержанию имущества ( заправка катриджей 2,8; техосмотр автомобиля 1,0; пожарная сигнализация 6,0)</t>
  </si>
  <si>
    <t>- 226 прочие работы, услуги (обслуживание пронраммы 1С 42,4; страховка 6,0;)</t>
  </si>
  <si>
    <t>- 290 прочие расходы (венки, цветы 2; подарки детям 0,5)</t>
  </si>
  <si>
    <t>- 340 увеличение стоимости материальных запасов (дрова 8,5; канц.товары 6,2; бензин 54,2; запчасти 10)</t>
  </si>
  <si>
    <t xml:space="preserve">- 290 прочие расходы </t>
  </si>
  <si>
    <t xml:space="preserve">- 340 увеличение стоимости материальных запасов </t>
  </si>
  <si>
    <t xml:space="preserve">- 226 прочие работы, услуги </t>
  </si>
  <si>
    <t xml:space="preserve">- 225 работы, услуги по содержанию имущества </t>
  </si>
  <si>
    <t>- 226 прочие работы, услуги (страхование автомобиля)</t>
  </si>
  <si>
    <t>- 340 увеличение стоимости материальных запасов (дрова 8,5;  бензин 23,4)</t>
  </si>
  <si>
    <t>- 251 перечисление другим бюджетам бюджетной системы Российской Федерации</t>
  </si>
  <si>
    <t>- 226 прочие работы, услуги (страхование трактора)</t>
  </si>
  <si>
    <t>- 225  работы, услуги по содержанию имущества</t>
  </si>
  <si>
    <t>- 225  работы, услуги по содержаниюимущества</t>
  </si>
  <si>
    <t xml:space="preserve">                                                     к решению Совета  Депутатов</t>
  </si>
  <si>
    <t xml:space="preserve">                                                    Шараповского сельского поселения</t>
  </si>
  <si>
    <t>Западнодвинского района Тверской области</t>
  </si>
  <si>
    <t xml:space="preserve">                                                     Приложение  №3</t>
  </si>
  <si>
    <t xml:space="preserve">                                                     Приложение  №4</t>
  </si>
  <si>
    <t>129</t>
  </si>
  <si>
    <t>Взносы по обязательному соц.страхованию на выплаты ден.содержания и иные выплаты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</si>
  <si>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</si>
  <si>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</si>
  <si>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>225</t>
  </si>
  <si>
    <t>340</t>
  </si>
  <si>
    <t>290</t>
  </si>
  <si>
    <t>226</t>
  </si>
  <si>
    <t>- 222</t>
  </si>
  <si>
    <t>-310</t>
  </si>
  <si>
    <t>-340</t>
  </si>
  <si>
    <t>-225 работы, услуги по содержанию имущества</t>
  </si>
  <si>
    <t>853</t>
  </si>
  <si>
    <t>851</t>
  </si>
  <si>
    <t>Уплата налога на имущества организаций и земельного налога</t>
  </si>
  <si>
    <t>Уплата иных платежей</t>
  </si>
  <si>
    <t>1102</t>
  </si>
  <si>
    <t>1100</t>
  </si>
  <si>
    <t>Физическая культура и спорт</t>
  </si>
  <si>
    <t>Массовый спорт</t>
  </si>
  <si>
    <t>Муниципальная программа " Повышение эффективности муниципального управленя в Бенецком сельском  поселениии Западнодвинского района Тверской области" на 2015-2018 годы.</t>
  </si>
  <si>
    <t>Подпрограмма 1 "Создание условий для эффективного функционирования исполнительного органа местного самоуправления администрации Бенецкого сельского поселения Западнодвинского района Тверской области"</t>
  </si>
  <si>
    <t>211044001Б</t>
  </si>
  <si>
    <t>Организация проведения спортивно- массовых мероприятий, направленных на физическое воспитание детей, подростков, молодежи и взрослого населения поселения, а так же соревнований в рамках муниципального календарного плана</t>
  </si>
  <si>
    <t>Проведение мероприятий по восстановлению воинских захоронений за счет средств областного бюджета</t>
  </si>
  <si>
    <t>223011028Б</t>
  </si>
  <si>
    <t>223024002Б</t>
  </si>
  <si>
    <t>Ликвидация несанкционных свалок на территории поселения</t>
  </si>
  <si>
    <t>Муниципальная пограмма "Развитие жилищно-коммунального хозяйства в Шараповском сельском поселении Западнодвинского района Тверской области на 2015-2018 годы"</t>
  </si>
  <si>
    <t>Муниципальная программ "Повышение эффективности муниципального управления в Шараповсеом сельском  поселениях Западнодвинского района Тверской области на 2015год и плановый период 2015-2018 годы".</t>
  </si>
  <si>
    <t>Муниципальная пограмма "Развитие жилищно-коммунального хозяйства в Шараповском сельском поселении Западнодвинского района Тверской области на 2015 -2018 годы".</t>
  </si>
  <si>
    <t xml:space="preserve">                                                     Приложение  №6</t>
  </si>
  <si>
    <t xml:space="preserve">                                                     Приложение  №5</t>
  </si>
  <si>
    <t>211061057О</t>
  </si>
  <si>
    <t xml:space="preserve">Расходы на осуществление государственных полномочий Тверской области по организации деятельности по сбору ( в том числе раздельному сбору), транспортированию, обработке, утилизации, обезвреживанию, захоронению твердых коммунальных отходов. </t>
  </si>
  <si>
    <t>243</t>
  </si>
  <si>
    <t>Закупка товаров, работ и услуг в целях капитального ремонта государственного (муниципального) имущества</t>
  </si>
  <si>
    <t>300</t>
  </si>
  <si>
    <t>360</t>
  </si>
  <si>
    <t>Иные выплаты</t>
  </si>
  <si>
    <t>Прочие расходы</t>
  </si>
  <si>
    <t>245</t>
  </si>
  <si>
    <t>Закупка товаров, работ и услуг для обеспечения госуд.нужд в области геодезии и картографии вне рамок госуд.оборонного заказа.</t>
  </si>
  <si>
    <t>утверждено</t>
  </si>
  <si>
    <t>исполнено</t>
  </si>
  <si>
    <t>Утверждено</t>
  </si>
  <si>
    <t>Исполнено</t>
  </si>
  <si>
    <t>от        2017 г. №</t>
  </si>
  <si>
    <t xml:space="preserve">                                               Западнодвинского района Тверской области  за 2016 год"</t>
  </si>
  <si>
    <t xml:space="preserve">                                                     " Об исполнении  бюджета  Шараповского сельского поселения</t>
  </si>
  <si>
    <t>от         2017 г. №</t>
  </si>
  <si>
    <t xml:space="preserve">от           2017 г. №     </t>
  </si>
  <si>
    <t>Распределение бюджетных ассигнований  на реализацию муниципальных программ и непрограммным направлениям деятельности по главным распорядителям средств Шараповского сельского поселения Западнодвинского района Тверской области за 2016 год.</t>
  </si>
  <si>
    <t xml:space="preserve">Распределение бюджетных ассигнований бюджета Шараповского сельского поселения по разделам, подразделам, целевым статьям (муниципальным программам и непрограммным направлениям деятельности),  группам и подгруппам видов расходов классификации расходов бюджетов за 2016 год. </t>
  </si>
  <si>
    <t>Ведомственная структура расходов бюджета Шараповского сельского поселения Западнодвинского района Тверской области по главным распорядителям бюджетных средств, разделам, поразделам,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 за 2016 год.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</si>
</sst>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27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50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180" fontId="2" fillId="0" borderId="0" xfId="0" applyNumberFormat="1" applyFont="1" applyAlignment="1">
      <alignment vertical="center" wrapText="1"/>
    </xf>
    <xf numFmtId="180" fontId="2" fillId="0" borderId="10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80" fontId="3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80" fontId="2" fillId="0" borderId="13" xfId="0" applyNumberFormat="1" applyFont="1" applyFill="1" applyBorder="1" applyAlignment="1">
      <alignment vertical="center" wrapText="1"/>
    </xf>
    <xf numFmtId="0" fontId="2" fillId="0" borderId="13" xfId="0" applyNumberFormat="1" applyFont="1" applyFill="1" applyBorder="1" applyAlignment="1">
      <alignment vertical="center" wrapText="1"/>
    </xf>
    <xf numFmtId="180" fontId="3" fillId="0" borderId="13" xfId="0" applyNumberFormat="1" applyFont="1" applyFill="1" applyBorder="1" applyAlignment="1">
      <alignment vertical="center" wrapText="1"/>
    </xf>
    <xf numFmtId="180" fontId="6" fillId="0" borderId="13" xfId="0" applyNumberFormat="1" applyFont="1" applyFill="1" applyBorder="1" applyAlignment="1">
      <alignment vertical="center" wrapText="1"/>
    </xf>
    <xf numFmtId="180" fontId="2" fillId="0" borderId="13" xfId="0" applyNumberFormat="1" applyFont="1" applyFill="1" applyBorder="1" applyAlignment="1">
      <alignment vertical="center"/>
    </xf>
    <xf numFmtId="180" fontId="2" fillId="0" borderId="14" xfId="0" applyNumberFormat="1" applyFont="1" applyFill="1" applyBorder="1" applyAlignment="1">
      <alignment vertical="center"/>
    </xf>
    <xf numFmtId="180" fontId="2" fillId="0" borderId="10" xfId="0" applyNumberFormat="1" applyFont="1" applyFill="1" applyBorder="1" applyAlignment="1">
      <alignment vertical="center"/>
    </xf>
    <xf numFmtId="49" fontId="2" fillId="24" borderId="10" xfId="0" applyNumberFormat="1" applyFont="1" applyFill="1" applyBorder="1" applyAlignment="1">
      <alignment horizontal="left" vertical="center" wrapText="1"/>
    </xf>
    <xf numFmtId="180" fontId="2" fillId="24" borderId="13" xfId="0" applyNumberFormat="1" applyFont="1" applyFill="1" applyBorder="1" applyAlignment="1">
      <alignment vertical="center" wrapText="1"/>
    </xf>
    <xf numFmtId="0" fontId="2" fillId="24" borderId="13" xfId="0" applyNumberFormat="1" applyFont="1" applyFill="1" applyBorder="1" applyAlignment="1">
      <alignment vertical="center" wrapText="1"/>
    </xf>
    <xf numFmtId="180" fontId="2" fillId="24" borderId="13" xfId="0" applyNumberFormat="1" applyFont="1" applyFill="1" applyBorder="1" applyAlignment="1">
      <alignment vertical="center"/>
    </xf>
    <xf numFmtId="180" fontId="2" fillId="24" borderId="14" xfId="0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 wrapText="1"/>
    </xf>
    <xf numFmtId="2" fontId="2" fillId="0" borderId="13" xfId="0" applyNumberFormat="1" applyFont="1" applyFill="1" applyBorder="1" applyAlignment="1">
      <alignment vertical="center"/>
    </xf>
    <xf numFmtId="2" fontId="2" fillId="0" borderId="10" xfId="0" applyNumberFormat="1" applyFont="1" applyBorder="1" applyAlignment="1">
      <alignment vertical="center" wrapText="1"/>
    </xf>
    <xf numFmtId="2" fontId="2" fillId="0" borderId="14" xfId="0" applyNumberFormat="1" applyFont="1" applyFill="1" applyBorder="1" applyAlignment="1">
      <alignment vertical="center"/>
    </xf>
    <xf numFmtId="2" fontId="3" fillId="0" borderId="13" xfId="0" applyNumberFormat="1" applyFont="1" applyFill="1" applyBorder="1" applyAlignment="1">
      <alignment vertical="center" wrapText="1"/>
    </xf>
    <xf numFmtId="2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 wrapText="1"/>
    </xf>
    <xf numFmtId="2" fontId="6" fillId="0" borderId="13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/>
    </xf>
    <xf numFmtId="180" fontId="2" fillId="0" borderId="13" xfId="0" applyNumberFormat="1" applyFont="1" applyFill="1" applyBorder="1" applyAlignment="1">
      <alignment vertical="center" wrapText="1"/>
    </xf>
    <xf numFmtId="2" fontId="2" fillId="24" borderId="13" xfId="0" applyNumberFormat="1" applyFont="1" applyFill="1" applyBorder="1" applyAlignment="1">
      <alignment vertical="center"/>
    </xf>
    <xf numFmtId="2" fontId="2" fillId="24" borderId="13" xfId="0" applyNumberFormat="1" applyFont="1" applyFill="1" applyBorder="1" applyAlignment="1">
      <alignment vertical="center" wrapText="1"/>
    </xf>
    <xf numFmtId="49" fontId="2" fillId="24" borderId="10" xfId="0" applyNumberFormat="1" applyFont="1" applyFill="1" applyBorder="1" applyAlignment="1">
      <alignment horizontal="left" vertical="center" wrapText="1"/>
    </xf>
    <xf numFmtId="2" fontId="2" fillId="24" borderId="13" xfId="0" applyNumberFormat="1" applyFont="1" applyFill="1" applyBorder="1" applyAlignment="1">
      <alignment vertical="center"/>
    </xf>
    <xf numFmtId="180" fontId="2" fillId="24" borderId="14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2" fontId="3" fillId="0" borderId="14" xfId="0" applyNumberFormat="1" applyFont="1" applyFill="1" applyBorder="1" applyAlignment="1">
      <alignment vertic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6" fillId="0" borderId="10" xfId="0" applyFont="1" applyBorder="1" applyAlignment="1">
      <alignment/>
    </xf>
    <xf numFmtId="2" fontId="26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80" fontId="2" fillId="0" borderId="0" xfId="0" applyNumberFormat="1" applyFont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5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49" fontId="3" fillId="0" borderId="11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0" fontId="1" fillId="0" borderId="15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80" fontId="5" fillId="0" borderId="16" xfId="0" applyNumberFormat="1" applyFont="1" applyBorder="1" applyAlignment="1">
      <alignment horizontal="center" vertical="center" wrapText="1"/>
    </xf>
    <xf numFmtId="180" fontId="5" fillId="0" borderId="17" xfId="0" applyNumberFormat="1" applyFont="1" applyBorder="1" applyAlignment="1">
      <alignment horizontal="center" vertical="center" wrapText="1"/>
    </xf>
    <xf numFmtId="180" fontId="5" fillId="0" borderId="18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9" sqref="A9:E9"/>
    </sheetView>
  </sheetViews>
  <sheetFormatPr defaultColWidth="9.140625" defaultRowHeight="12.75"/>
  <cols>
    <col min="1" max="1" width="7.7109375" style="9" customWidth="1"/>
    <col min="2" max="2" width="9.140625" style="9" customWidth="1"/>
    <col min="3" max="3" width="6.140625" style="9" customWidth="1"/>
    <col min="4" max="4" width="38.28125" style="9" customWidth="1"/>
    <col min="5" max="5" width="15.8515625" style="9" customWidth="1"/>
    <col min="6" max="6" width="9.140625" style="0" hidden="1" customWidth="1"/>
    <col min="7" max="7" width="12.140625" style="0" customWidth="1"/>
  </cols>
  <sheetData>
    <row r="1" spans="1:7" ht="12.75">
      <c r="A1" s="130" t="s">
        <v>170</v>
      </c>
      <c r="B1" s="130"/>
      <c r="C1" s="130"/>
      <c r="D1" s="130"/>
      <c r="E1" s="130"/>
      <c r="F1" s="130"/>
      <c r="G1" s="130"/>
    </row>
    <row r="2" spans="1:7" ht="12.75">
      <c r="A2" s="129" t="s">
        <v>167</v>
      </c>
      <c r="B2" s="129"/>
      <c r="C2" s="129"/>
      <c r="D2" s="129"/>
      <c r="E2" s="129"/>
      <c r="F2" s="129"/>
      <c r="G2" s="129"/>
    </row>
    <row r="3" spans="1:7" ht="12.75">
      <c r="A3" s="129" t="s">
        <v>168</v>
      </c>
      <c r="B3" s="129"/>
      <c r="C3" s="129"/>
      <c r="D3" s="129"/>
      <c r="E3" s="129"/>
      <c r="F3" s="129"/>
      <c r="G3" s="129"/>
    </row>
    <row r="4" spans="1:7" ht="12.75">
      <c r="A4" s="129" t="s">
        <v>169</v>
      </c>
      <c r="B4" s="129"/>
      <c r="C4" s="129"/>
      <c r="D4" s="129"/>
      <c r="E4" s="129"/>
      <c r="F4" s="129"/>
      <c r="G4" s="129"/>
    </row>
    <row r="5" spans="1:7" ht="12.75">
      <c r="A5" s="129" t="s">
        <v>221</v>
      </c>
      <c r="B5" s="129"/>
      <c r="C5" s="129"/>
      <c r="D5" s="129"/>
      <c r="E5" s="129"/>
      <c r="F5" s="129"/>
      <c r="G5" s="129"/>
    </row>
    <row r="6" spans="1:7" ht="12.75">
      <c r="A6" s="129" t="s">
        <v>220</v>
      </c>
      <c r="B6" s="129"/>
      <c r="C6" s="129"/>
      <c r="D6" s="129"/>
      <c r="E6" s="129"/>
      <c r="F6" s="129"/>
      <c r="G6" s="129"/>
    </row>
    <row r="7" spans="1:7" ht="12.75">
      <c r="A7" s="129" t="s">
        <v>219</v>
      </c>
      <c r="B7" s="129"/>
      <c r="C7" s="129"/>
      <c r="D7" s="129"/>
      <c r="E7" s="129"/>
      <c r="F7" s="129"/>
      <c r="G7" s="129"/>
    </row>
    <row r="8" spans="1:6" ht="16.5" customHeight="1">
      <c r="A8" s="10"/>
      <c r="B8" s="10"/>
      <c r="C8" s="10"/>
      <c r="D8" s="114"/>
      <c r="E8" s="114"/>
      <c r="F8" s="114"/>
    </row>
    <row r="9" spans="1:6" ht="44.25" customHeight="1">
      <c r="A9" s="115" t="s">
        <v>68</v>
      </c>
      <c r="B9" s="115"/>
      <c r="C9" s="115"/>
      <c r="D9" s="115"/>
      <c r="E9" s="115"/>
      <c r="F9" s="7"/>
    </row>
    <row r="10" spans="1:6" ht="6.75" customHeight="1">
      <c r="A10" s="115"/>
      <c r="B10" s="115"/>
      <c r="C10" s="115"/>
      <c r="D10" s="115"/>
      <c r="E10" s="11"/>
      <c r="F10" s="7"/>
    </row>
    <row r="11" spans="1:7" ht="17.25" customHeight="1">
      <c r="A11" s="116" t="s">
        <v>0</v>
      </c>
      <c r="B11" s="119" t="s">
        <v>3</v>
      </c>
      <c r="C11" s="120"/>
      <c r="D11" s="121"/>
      <c r="E11" s="128" t="s">
        <v>215</v>
      </c>
      <c r="F11" s="71"/>
      <c r="G11" s="75" t="s">
        <v>216</v>
      </c>
    </row>
    <row r="12" spans="1:7" ht="8.25" customHeight="1" hidden="1">
      <c r="A12" s="117"/>
      <c r="B12" s="122"/>
      <c r="C12" s="123"/>
      <c r="D12" s="124"/>
      <c r="E12" s="128"/>
      <c r="F12" s="71"/>
      <c r="G12" s="72"/>
    </row>
    <row r="13" spans="1:7" ht="5.25" customHeight="1" hidden="1">
      <c r="A13" s="118"/>
      <c r="B13" s="125"/>
      <c r="C13" s="126"/>
      <c r="D13" s="127"/>
      <c r="E13" s="128"/>
      <c r="F13" s="71"/>
      <c r="G13" s="72"/>
    </row>
    <row r="14" spans="1:7" ht="24" customHeight="1">
      <c r="A14" s="2"/>
      <c r="B14" s="96" t="s">
        <v>57</v>
      </c>
      <c r="C14" s="112"/>
      <c r="D14" s="113"/>
      <c r="E14" s="58">
        <v>6014.09</v>
      </c>
      <c r="F14" s="71"/>
      <c r="G14" s="74">
        <f>G15</f>
        <v>5670.57</v>
      </c>
    </row>
    <row r="15" spans="1:7" ht="27" customHeight="1">
      <c r="A15" s="2"/>
      <c r="B15" s="96" t="s">
        <v>54</v>
      </c>
      <c r="C15" s="112"/>
      <c r="D15" s="113"/>
      <c r="E15" s="58">
        <f>E16+E21+E23+E26+E29+E33+E35</f>
        <v>6014.09</v>
      </c>
      <c r="F15" s="71"/>
      <c r="G15" s="74">
        <f>G21+G23+G26+G29+G33+G35+G16</f>
        <v>5670.57</v>
      </c>
    </row>
    <row r="16" spans="1:7" ht="21" customHeight="1">
      <c r="A16" s="4" t="s">
        <v>4</v>
      </c>
      <c r="B16" s="100" t="s">
        <v>5</v>
      </c>
      <c r="C16" s="101"/>
      <c r="D16" s="102"/>
      <c r="E16" s="58">
        <f>E17+E18+E20+E19</f>
        <v>1338.8600000000001</v>
      </c>
      <c r="F16" s="71"/>
      <c r="G16" s="73">
        <f>G17+G18+G20</f>
        <v>1327.56</v>
      </c>
    </row>
    <row r="17" spans="1:7" ht="25.5" customHeight="1">
      <c r="A17" s="2" t="s">
        <v>6</v>
      </c>
      <c r="B17" s="97" t="s">
        <v>7</v>
      </c>
      <c r="C17" s="98"/>
      <c r="D17" s="99"/>
      <c r="E17" s="55">
        <v>605.33</v>
      </c>
      <c r="F17" s="71"/>
      <c r="G17" s="72">
        <v>605.17</v>
      </c>
    </row>
    <row r="18" spans="1:7" ht="42.75" customHeight="1">
      <c r="A18" s="2" t="s">
        <v>10</v>
      </c>
      <c r="B18" s="97" t="s">
        <v>11</v>
      </c>
      <c r="C18" s="98"/>
      <c r="D18" s="99"/>
      <c r="E18" s="55">
        <v>730.78</v>
      </c>
      <c r="F18" s="71"/>
      <c r="G18" s="72">
        <v>721.68</v>
      </c>
    </row>
    <row r="19" spans="1:7" ht="24" customHeight="1">
      <c r="A19" s="2" t="s">
        <v>69</v>
      </c>
      <c r="B19" s="97" t="s">
        <v>70</v>
      </c>
      <c r="C19" s="98"/>
      <c r="D19" s="99"/>
      <c r="E19" s="55">
        <v>1</v>
      </c>
      <c r="F19" s="71"/>
      <c r="G19" s="72"/>
    </row>
    <row r="20" spans="1:7" ht="24" customHeight="1">
      <c r="A20" s="2" t="s">
        <v>40</v>
      </c>
      <c r="B20" s="97" t="s">
        <v>41</v>
      </c>
      <c r="C20" s="98"/>
      <c r="D20" s="99"/>
      <c r="E20" s="55">
        <v>1.75</v>
      </c>
      <c r="F20" s="71"/>
      <c r="G20" s="72">
        <v>0.71</v>
      </c>
    </row>
    <row r="21" spans="1:7" ht="24.75" customHeight="1">
      <c r="A21" s="6" t="s">
        <v>14</v>
      </c>
      <c r="B21" s="100" t="s">
        <v>15</v>
      </c>
      <c r="C21" s="101"/>
      <c r="D21" s="102"/>
      <c r="E21" s="59">
        <v>66.4</v>
      </c>
      <c r="F21" s="71"/>
      <c r="G21" s="73">
        <v>66.4</v>
      </c>
    </row>
    <row r="22" spans="1:7" ht="18.75" customHeight="1">
      <c r="A22" s="2" t="s">
        <v>16</v>
      </c>
      <c r="B22" s="97" t="s">
        <v>17</v>
      </c>
      <c r="C22" s="98"/>
      <c r="D22" s="99"/>
      <c r="E22" s="55">
        <v>66.4</v>
      </c>
      <c r="F22" s="71"/>
      <c r="G22" s="72">
        <v>66.4</v>
      </c>
    </row>
    <row r="23" spans="1:7" ht="19.5" customHeight="1">
      <c r="A23" s="6" t="s">
        <v>18</v>
      </c>
      <c r="B23" s="100" t="s">
        <v>19</v>
      </c>
      <c r="C23" s="101"/>
      <c r="D23" s="102"/>
      <c r="E23" s="58">
        <f>E24+E25</f>
        <v>303.96</v>
      </c>
      <c r="F23" s="71"/>
      <c r="G23" s="73">
        <f>G24+G25</f>
        <v>292.99</v>
      </c>
    </row>
    <row r="24" spans="1:7" ht="27.75" customHeight="1">
      <c r="A24" s="2" t="s">
        <v>20</v>
      </c>
      <c r="B24" s="97" t="s">
        <v>21</v>
      </c>
      <c r="C24" s="98"/>
      <c r="D24" s="99"/>
      <c r="E24" s="55">
        <v>24.83</v>
      </c>
      <c r="F24" s="71"/>
      <c r="G24" s="72">
        <v>23.44</v>
      </c>
    </row>
    <row r="25" spans="1:7" ht="21" customHeight="1">
      <c r="A25" s="2" t="s">
        <v>55</v>
      </c>
      <c r="B25" s="97" t="s">
        <v>56</v>
      </c>
      <c r="C25" s="98"/>
      <c r="D25" s="99"/>
      <c r="E25" s="55">
        <v>279.13</v>
      </c>
      <c r="F25" s="71"/>
      <c r="G25" s="72">
        <v>269.55</v>
      </c>
    </row>
    <row r="26" spans="1:7" ht="21.75" customHeight="1">
      <c r="A26" s="6" t="s">
        <v>36</v>
      </c>
      <c r="B26" s="100" t="s">
        <v>37</v>
      </c>
      <c r="C26" s="101"/>
      <c r="D26" s="102"/>
      <c r="E26" s="58">
        <f>E27+E28</f>
        <v>2119.41</v>
      </c>
      <c r="F26" s="71"/>
      <c r="G26" s="73">
        <f>G27+G28</f>
        <v>2020.42</v>
      </c>
    </row>
    <row r="27" spans="1:7" ht="16.5" customHeight="1">
      <c r="A27" s="2" t="s">
        <v>38</v>
      </c>
      <c r="B27" s="97" t="s">
        <v>39</v>
      </c>
      <c r="C27" s="98"/>
      <c r="D27" s="99"/>
      <c r="E27" s="60">
        <v>1989.41</v>
      </c>
      <c r="F27" s="71"/>
      <c r="G27" s="72">
        <v>1989.42</v>
      </c>
    </row>
    <row r="28" spans="1:7" ht="16.5" customHeight="1">
      <c r="A28" s="2" t="s">
        <v>71</v>
      </c>
      <c r="B28" s="97" t="s">
        <v>72</v>
      </c>
      <c r="C28" s="98"/>
      <c r="D28" s="99"/>
      <c r="E28" s="55">
        <v>130</v>
      </c>
      <c r="F28" s="71"/>
      <c r="G28" s="76">
        <v>31</v>
      </c>
    </row>
    <row r="29" spans="1:7" ht="25.5" customHeight="1">
      <c r="A29" s="6" t="s">
        <v>22</v>
      </c>
      <c r="B29" s="100" t="s">
        <v>23</v>
      </c>
      <c r="C29" s="101"/>
      <c r="D29" s="102"/>
      <c r="E29" s="58">
        <f>E30+E31+E32</f>
        <v>1444.24</v>
      </c>
      <c r="F29" s="71"/>
      <c r="G29" s="73">
        <f>G31+G32</f>
        <v>1221.98</v>
      </c>
    </row>
    <row r="30" spans="1:7" ht="17.25" customHeight="1">
      <c r="A30" s="2" t="s">
        <v>24</v>
      </c>
      <c r="B30" s="97" t="s">
        <v>25</v>
      </c>
      <c r="C30" s="98"/>
      <c r="D30" s="99"/>
      <c r="E30" s="55"/>
      <c r="F30" s="71"/>
      <c r="G30" s="72"/>
    </row>
    <row r="31" spans="1:7" ht="21.75" customHeight="1">
      <c r="A31" s="2" t="s">
        <v>26</v>
      </c>
      <c r="B31" s="97" t="s">
        <v>27</v>
      </c>
      <c r="C31" s="98"/>
      <c r="D31" s="99"/>
      <c r="E31" s="55">
        <v>399.8</v>
      </c>
      <c r="F31" s="71"/>
      <c r="G31" s="72">
        <v>309.71</v>
      </c>
    </row>
    <row r="32" spans="1:7" ht="19.5" customHeight="1">
      <c r="A32" s="2" t="s">
        <v>28</v>
      </c>
      <c r="B32" s="97" t="s">
        <v>29</v>
      </c>
      <c r="C32" s="98"/>
      <c r="D32" s="99"/>
      <c r="E32" s="55">
        <v>1044.44</v>
      </c>
      <c r="F32" s="71"/>
      <c r="G32" s="72">
        <v>912.27</v>
      </c>
    </row>
    <row r="33" spans="1:7" ht="19.5" customHeight="1">
      <c r="A33" s="4" t="s">
        <v>189</v>
      </c>
      <c r="B33" s="106" t="s">
        <v>190</v>
      </c>
      <c r="C33" s="107"/>
      <c r="D33" s="108"/>
      <c r="E33" s="58">
        <v>15.02</v>
      </c>
      <c r="F33" s="71"/>
      <c r="G33" s="73">
        <v>15.02</v>
      </c>
    </row>
    <row r="34" spans="1:7" ht="19.5" customHeight="1">
      <c r="A34" s="2" t="s">
        <v>188</v>
      </c>
      <c r="B34" s="109" t="s">
        <v>191</v>
      </c>
      <c r="C34" s="110"/>
      <c r="D34" s="111"/>
      <c r="E34" s="55">
        <v>15.02</v>
      </c>
      <c r="F34" s="71"/>
      <c r="G34" s="72">
        <v>15.02</v>
      </c>
    </row>
    <row r="35" spans="1:7" ht="27" customHeight="1">
      <c r="A35" s="6" t="s">
        <v>31</v>
      </c>
      <c r="B35" s="103" t="s">
        <v>32</v>
      </c>
      <c r="C35" s="104"/>
      <c r="D35" s="105"/>
      <c r="E35" s="58">
        <v>726.2</v>
      </c>
      <c r="F35" s="71"/>
      <c r="G35" s="73">
        <v>726.2</v>
      </c>
    </row>
    <row r="36" spans="1:7" ht="18" customHeight="1">
      <c r="A36" s="2">
        <v>1403</v>
      </c>
      <c r="B36" s="97" t="s">
        <v>33</v>
      </c>
      <c r="C36" s="98"/>
      <c r="D36" s="99"/>
      <c r="E36" s="55">
        <v>726.2</v>
      </c>
      <c r="F36" s="72"/>
      <c r="G36" s="72">
        <v>726.2</v>
      </c>
    </row>
  </sheetData>
  <sheetProtection/>
  <mergeCells count="36">
    <mergeCell ref="A5:G5"/>
    <mergeCell ref="A6:G6"/>
    <mergeCell ref="A7:G7"/>
    <mergeCell ref="A1:G1"/>
    <mergeCell ref="A2:G2"/>
    <mergeCell ref="A3:G3"/>
    <mergeCell ref="A4:G4"/>
    <mergeCell ref="D8:F8"/>
    <mergeCell ref="A9:E9"/>
    <mergeCell ref="A10:D10"/>
    <mergeCell ref="A11:A13"/>
    <mergeCell ref="B11:D13"/>
    <mergeCell ref="E11:E13"/>
    <mergeCell ref="B14:D14"/>
    <mergeCell ref="B15:D15"/>
    <mergeCell ref="B24:D24"/>
    <mergeCell ref="B25:D25"/>
    <mergeCell ref="B21:D21"/>
    <mergeCell ref="B16:D16"/>
    <mergeCell ref="B26:D26"/>
    <mergeCell ref="B17:D17"/>
    <mergeCell ref="B33:D33"/>
    <mergeCell ref="B34:D34"/>
    <mergeCell ref="B19:D19"/>
    <mergeCell ref="B20:D20"/>
    <mergeCell ref="B28:D28"/>
    <mergeCell ref="B18:D18"/>
    <mergeCell ref="B22:D22"/>
    <mergeCell ref="B23:D23"/>
    <mergeCell ref="B36:D36"/>
    <mergeCell ref="B27:D27"/>
    <mergeCell ref="B30:D30"/>
    <mergeCell ref="B31:D31"/>
    <mergeCell ref="B29:D29"/>
    <mergeCell ref="B32:D32"/>
    <mergeCell ref="B35:D35"/>
  </mergeCells>
  <printOptions/>
  <pageMargins left="0.75" right="0.19" top="0.18" bottom="0.17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57">
      <selection activeCell="G169" sqref="G169"/>
    </sheetView>
  </sheetViews>
  <sheetFormatPr defaultColWidth="9.140625" defaultRowHeight="12.75"/>
  <cols>
    <col min="1" max="1" width="6.140625" style="16" customWidth="1"/>
    <col min="2" max="2" width="5.57421875" style="16" customWidth="1"/>
    <col min="3" max="3" width="12.8515625" style="17" customWidth="1"/>
    <col min="4" max="4" width="4.8515625" style="16" customWidth="1"/>
    <col min="5" max="5" width="44.57421875" style="16" customWidth="1"/>
    <col min="6" max="6" width="11.421875" style="16" customWidth="1"/>
  </cols>
  <sheetData>
    <row r="1" spans="1:7" ht="12.75">
      <c r="A1" s="130" t="s">
        <v>171</v>
      </c>
      <c r="B1" s="130"/>
      <c r="C1" s="130"/>
      <c r="D1" s="130"/>
      <c r="E1" s="130"/>
      <c r="F1" s="130"/>
      <c r="G1" s="130"/>
    </row>
    <row r="2" spans="1:7" ht="12.75">
      <c r="A2" s="129" t="s">
        <v>167</v>
      </c>
      <c r="B2" s="129"/>
      <c r="C2" s="129"/>
      <c r="D2" s="129"/>
      <c r="E2" s="129"/>
      <c r="F2" s="129"/>
      <c r="G2" s="129"/>
    </row>
    <row r="3" spans="1:7" ht="12.75">
      <c r="A3" s="129" t="s">
        <v>168</v>
      </c>
      <c r="B3" s="129"/>
      <c r="C3" s="129"/>
      <c r="D3" s="129"/>
      <c r="E3" s="129"/>
      <c r="F3" s="129"/>
      <c r="G3" s="129"/>
    </row>
    <row r="4" spans="1:7" ht="12.75">
      <c r="A4" s="129" t="s">
        <v>169</v>
      </c>
      <c r="B4" s="129"/>
      <c r="C4" s="129"/>
      <c r="D4" s="129"/>
      <c r="E4" s="129"/>
      <c r="F4" s="129"/>
      <c r="G4" s="129"/>
    </row>
    <row r="5" spans="1:7" ht="12.75">
      <c r="A5" s="129" t="s">
        <v>221</v>
      </c>
      <c r="B5" s="129"/>
      <c r="C5" s="129"/>
      <c r="D5" s="129"/>
      <c r="E5" s="129"/>
      <c r="F5" s="129"/>
      <c r="G5" s="129"/>
    </row>
    <row r="6" spans="1:7" ht="12.75">
      <c r="A6" s="129" t="s">
        <v>220</v>
      </c>
      <c r="B6" s="129"/>
      <c r="C6" s="129"/>
      <c r="D6" s="129"/>
      <c r="E6" s="129"/>
      <c r="F6" s="129"/>
      <c r="G6" s="129"/>
    </row>
    <row r="7" spans="1:7" ht="12.75">
      <c r="A7" s="129" t="s">
        <v>222</v>
      </c>
      <c r="B7" s="129"/>
      <c r="C7" s="129"/>
      <c r="D7" s="129"/>
      <c r="E7" s="129"/>
      <c r="F7" s="129"/>
      <c r="G7" s="129"/>
    </row>
    <row r="9" ht="12.75" hidden="1"/>
    <row r="10" spans="1:6" ht="12.75">
      <c r="A10" s="10"/>
      <c r="B10" s="10"/>
      <c r="C10" s="13"/>
      <c r="D10" s="10"/>
      <c r="E10" s="135"/>
      <c r="F10" s="135"/>
    </row>
    <row r="11" spans="1:6" ht="75.75" customHeight="1">
      <c r="A11" s="115" t="s">
        <v>226</v>
      </c>
      <c r="B11" s="115"/>
      <c r="C11" s="115"/>
      <c r="D11" s="115"/>
      <c r="E11" s="115"/>
      <c r="F11" s="115"/>
    </row>
    <row r="12" spans="1:6" ht="3" customHeight="1">
      <c r="A12" s="26"/>
      <c r="B12" s="26"/>
      <c r="C12" s="26"/>
      <c r="D12" s="26"/>
      <c r="E12" s="26"/>
      <c r="F12" s="26"/>
    </row>
    <row r="13" spans="1:7" ht="15" customHeight="1">
      <c r="A13" s="116" t="s">
        <v>73</v>
      </c>
      <c r="B13" s="132" t="s">
        <v>0</v>
      </c>
      <c r="C13" s="136" t="s">
        <v>1</v>
      </c>
      <c r="D13" s="132" t="s">
        <v>2</v>
      </c>
      <c r="E13" s="132" t="s">
        <v>3</v>
      </c>
      <c r="F13" s="132" t="s">
        <v>217</v>
      </c>
      <c r="G13" s="131" t="s">
        <v>218</v>
      </c>
    </row>
    <row r="14" spans="1:7" ht="11.25" customHeight="1">
      <c r="A14" s="117"/>
      <c r="B14" s="133"/>
      <c r="C14" s="137"/>
      <c r="D14" s="133"/>
      <c r="E14" s="133"/>
      <c r="F14" s="133"/>
      <c r="G14" s="131"/>
    </row>
    <row r="15" spans="1:7" ht="12.75" customHeight="1" hidden="1">
      <c r="A15" s="118"/>
      <c r="B15" s="134"/>
      <c r="C15" s="138"/>
      <c r="D15" s="134"/>
      <c r="E15" s="134"/>
      <c r="F15" s="134"/>
      <c r="G15" s="72"/>
    </row>
    <row r="16" spans="1:7" ht="24" customHeight="1">
      <c r="A16" s="1"/>
      <c r="B16" s="36"/>
      <c r="C16" s="36"/>
      <c r="D16" s="36"/>
      <c r="E16" s="37" t="s">
        <v>57</v>
      </c>
      <c r="F16" s="59">
        <f>F18+F59+F71+F88+F103+F149+F159</f>
        <v>6014.087</v>
      </c>
      <c r="G16" s="78">
        <f>G18+G59+G71+G88+G103+G149+G159</f>
        <v>5670.570000000001</v>
      </c>
    </row>
    <row r="17" spans="1:7" ht="26.25" customHeight="1">
      <c r="A17" s="1" t="s">
        <v>53</v>
      </c>
      <c r="B17" s="36"/>
      <c r="C17" s="36"/>
      <c r="D17" s="36"/>
      <c r="E17" s="37" t="s">
        <v>54</v>
      </c>
      <c r="F17" s="59">
        <f>F18+F59+F71+F88+F103+F159+F149</f>
        <v>6014.087</v>
      </c>
      <c r="G17" s="78">
        <f>G18+G59+G71+G88+G103+G149+G159</f>
        <v>5670.570000000001</v>
      </c>
    </row>
    <row r="18" spans="1:7" ht="22.5" customHeight="1">
      <c r="A18" s="1" t="s">
        <v>53</v>
      </c>
      <c r="B18" s="32" t="s">
        <v>4</v>
      </c>
      <c r="C18" s="32"/>
      <c r="D18" s="32"/>
      <c r="E18" s="33" t="s">
        <v>5</v>
      </c>
      <c r="F18" s="59">
        <f>F19+F28+F42+F46</f>
        <v>1338.8600000000001</v>
      </c>
      <c r="G18" s="77">
        <f>G19+G28+G42+G46</f>
        <v>1327.56</v>
      </c>
    </row>
    <row r="19" spans="1:7" ht="35.25" customHeight="1">
      <c r="A19" s="27" t="s">
        <v>53</v>
      </c>
      <c r="B19" s="36" t="s">
        <v>6</v>
      </c>
      <c r="C19" s="39"/>
      <c r="D19" s="36"/>
      <c r="E19" s="40" t="s">
        <v>74</v>
      </c>
      <c r="F19" s="53">
        <f>F20</f>
        <v>605.33</v>
      </c>
      <c r="G19" s="79">
        <v>605.17</v>
      </c>
    </row>
    <row r="20" spans="1:7" ht="61.5" customHeight="1">
      <c r="A20" s="27" t="s">
        <v>53</v>
      </c>
      <c r="B20" s="36" t="s">
        <v>6</v>
      </c>
      <c r="C20" s="39" t="s">
        <v>75</v>
      </c>
      <c r="D20" s="36"/>
      <c r="E20" s="40" t="s">
        <v>117</v>
      </c>
      <c r="F20" s="53">
        <f>F21</f>
        <v>605.33</v>
      </c>
      <c r="G20" s="79">
        <v>605.17</v>
      </c>
    </row>
    <row r="21" spans="1:7" ht="21.75" customHeight="1">
      <c r="A21" s="27" t="s">
        <v>53</v>
      </c>
      <c r="B21" s="36" t="s">
        <v>6</v>
      </c>
      <c r="C21" s="39" t="s">
        <v>76</v>
      </c>
      <c r="D21" s="36"/>
      <c r="E21" s="40" t="s">
        <v>77</v>
      </c>
      <c r="F21" s="53">
        <f>F22</f>
        <v>605.33</v>
      </c>
      <c r="G21" s="79">
        <v>605.17</v>
      </c>
    </row>
    <row r="22" spans="1:7" ht="39" customHeight="1">
      <c r="A22" s="27" t="s">
        <v>53</v>
      </c>
      <c r="B22" s="36" t="s">
        <v>6</v>
      </c>
      <c r="C22" s="39" t="s">
        <v>78</v>
      </c>
      <c r="D22" s="36"/>
      <c r="E22" s="40" t="s">
        <v>79</v>
      </c>
      <c r="F22" s="53">
        <f>F23</f>
        <v>605.33</v>
      </c>
      <c r="G22" s="79">
        <v>605.17</v>
      </c>
    </row>
    <row r="23" spans="1:7" ht="67.5" customHeight="1">
      <c r="A23" s="27" t="s">
        <v>53</v>
      </c>
      <c r="B23" s="36" t="s">
        <v>6</v>
      </c>
      <c r="C23" s="39" t="s">
        <v>78</v>
      </c>
      <c r="D23" s="36" t="s">
        <v>8</v>
      </c>
      <c r="E23" s="40" t="s">
        <v>80</v>
      </c>
      <c r="F23" s="53">
        <f>F24</f>
        <v>605.33</v>
      </c>
      <c r="G23" s="79">
        <v>605.17</v>
      </c>
    </row>
    <row r="24" spans="1:7" ht="28.5" customHeight="1">
      <c r="A24" s="27" t="s">
        <v>53</v>
      </c>
      <c r="B24" s="36" t="s">
        <v>6</v>
      </c>
      <c r="C24" s="39" t="s">
        <v>78</v>
      </c>
      <c r="D24" s="36" t="s">
        <v>42</v>
      </c>
      <c r="E24" s="40" t="s">
        <v>81</v>
      </c>
      <c r="F24" s="53">
        <f>F25+F26+F27</f>
        <v>605.33</v>
      </c>
      <c r="G24" s="79">
        <v>605.17</v>
      </c>
    </row>
    <row r="25" spans="1:7" ht="27.75" customHeight="1">
      <c r="A25" s="27" t="s">
        <v>53</v>
      </c>
      <c r="B25" s="36" t="s">
        <v>6</v>
      </c>
      <c r="C25" s="36" t="s">
        <v>78</v>
      </c>
      <c r="D25" s="36" t="s">
        <v>82</v>
      </c>
      <c r="E25" s="40" t="s">
        <v>83</v>
      </c>
      <c r="F25" s="53">
        <v>426.6</v>
      </c>
      <c r="G25" s="79">
        <v>426.48</v>
      </c>
    </row>
    <row r="26" spans="1:7" ht="40.5" customHeight="1">
      <c r="A26" s="27" t="s">
        <v>53</v>
      </c>
      <c r="B26" s="36" t="s">
        <v>6</v>
      </c>
      <c r="C26" s="39" t="s">
        <v>78</v>
      </c>
      <c r="D26" s="36" t="s">
        <v>84</v>
      </c>
      <c r="E26" s="40" t="s">
        <v>85</v>
      </c>
      <c r="F26" s="53">
        <v>37.76</v>
      </c>
      <c r="G26" s="79">
        <v>37.76</v>
      </c>
    </row>
    <row r="27" spans="1:7" ht="27.75" customHeight="1">
      <c r="A27" s="27" t="s">
        <v>53</v>
      </c>
      <c r="B27" s="36" t="s">
        <v>6</v>
      </c>
      <c r="C27" s="39" t="s">
        <v>78</v>
      </c>
      <c r="D27" s="36" t="s">
        <v>172</v>
      </c>
      <c r="E27" s="15" t="s">
        <v>173</v>
      </c>
      <c r="F27" s="53">
        <v>140.97</v>
      </c>
      <c r="G27" s="79">
        <v>140.93</v>
      </c>
    </row>
    <row r="28" spans="1:7" ht="54" customHeight="1">
      <c r="A28" s="27" t="s">
        <v>53</v>
      </c>
      <c r="B28" s="36" t="s">
        <v>10</v>
      </c>
      <c r="C28" s="39"/>
      <c r="D28" s="36"/>
      <c r="E28" s="40" t="s">
        <v>11</v>
      </c>
      <c r="F28" s="53">
        <f>F29</f>
        <v>730.78</v>
      </c>
      <c r="G28" s="79">
        <v>721.68</v>
      </c>
    </row>
    <row r="29" spans="1:7" ht="61.5" customHeight="1">
      <c r="A29" s="27" t="s">
        <v>53</v>
      </c>
      <c r="B29" s="36" t="s">
        <v>10</v>
      </c>
      <c r="C29" s="39" t="s">
        <v>75</v>
      </c>
      <c r="D29" s="36"/>
      <c r="E29" s="40" t="s">
        <v>118</v>
      </c>
      <c r="F29" s="53">
        <f>F30</f>
        <v>730.78</v>
      </c>
      <c r="G29" s="79">
        <v>721.68</v>
      </c>
    </row>
    <row r="30" spans="1:7" ht="23.25" customHeight="1">
      <c r="A30" s="27" t="s">
        <v>53</v>
      </c>
      <c r="B30" s="36" t="s">
        <v>10</v>
      </c>
      <c r="C30" s="39" t="s">
        <v>76</v>
      </c>
      <c r="D30" s="36"/>
      <c r="E30" s="40" t="s">
        <v>58</v>
      </c>
      <c r="F30" s="53">
        <f>F31</f>
        <v>730.78</v>
      </c>
      <c r="G30" s="79">
        <v>721.68</v>
      </c>
    </row>
    <row r="31" spans="1:7" ht="27" customHeight="1">
      <c r="A31" s="27" t="s">
        <v>53</v>
      </c>
      <c r="B31" s="36" t="s">
        <v>10</v>
      </c>
      <c r="C31" s="39" t="s">
        <v>86</v>
      </c>
      <c r="D31" s="36"/>
      <c r="E31" s="40" t="s">
        <v>43</v>
      </c>
      <c r="F31" s="53">
        <f>F32+F37+F40+F41</f>
        <v>730.78</v>
      </c>
      <c r="G31" s="79">
        <v>721.68</v>
      </c>
    </row>
    <row r="32" spans="1:7" ht="69" customHeight="1">
      <c r="A32" s="27" t="s">
        <v>53</v>
      </c>
      <c r="B32" s="36" t="s">
        <v>10</v>
      </c>
      <c r="C32" s="39" t="s">
        <v>86</v>
      </c>
      <c r="D32" s="36" t="s">
        <v>8</v>
      </c>
      <c r="E32" s="40" t="s">
        <v>9</v>
      </c>
      <c r="F32" s="53">
        <f>F33</f>
        <v>464.74</v>
      </c>
      <c r="G32" s="79">
        <f>G33</f>
        <v>463.34999999999997</v>
      </c>
    </row>
    <row r="33" spans="1:7" ht="39.75" customHeight="1">
      <c r="A33" s="27" t="s">
        <v>53</v>
      </c>
      <c r="B33" s="36" t="s">
        <v>10</v>
      </c>
      <c r="C33" s="39" t="s">
        <v>86</v>
      </c>
      <c r="D33" s="36" t="s">
        <v>42</v>
      </c>
      <c r="E33" s="40" t="s">
        <v>81</v>
      </c>
      <c r="F33" s="53">
        <f>F34+F35+F36</f>
        <v>464.74</v>
      </c>
      <c r="G33" s="79">
        <f>G34+G35+G36</f>
        <v>463.34999999999997</v>
      </c>
    </row>
    <row r="34" spans="1:7" ht="25.5" customHeight="1">
      <c r="A34" s="27" t="s">
        <v>53</v>
      </c>
      <c r="B34" s="36" t="s">
        <v>10</v>
      </c>
      <c r="C34" s="39" t="s">
        <v>86</v>
      </c>
      <c r="D34" s="36" t="s">
        <v>82</v>
      </c>
      <c r="E34" s="40" t="s">
        <v>83</v>
      </c>
      <c r="F34" s="53">
        <v>346.43</v>
      </c>
      <c r="G34" s="79">
        <v>345.51</v>
      </c>
    </row>
    <row r="35" spans="1:7" ht="25.5" customHeight="1">
      <c r="A35" s="27" t="s">
        <v>53</v>
      </c>
      <c r="B35" s="36" t="s">
        <v>10</v>
      </c>
      <c r="C35" s="39" t="s">
        <v>86</v>
      </c>
      <c r="D35" s="36" t="s">
        <v>84</v>
      </c>
      <c r="E35" s="40" t="s">
        <v>85</v>
      </c>
      <c r="F35" s="53">
        <v>13.76</v>
      </c>
      <c r="G35" s="79">
        <v>13.76</v>
      </c>
    </row>
    <row r="36" spans="1:7" ht="28.5" customHeight="1">
      <c r="A36" s="27" t="s">
        <v>53</v>
      </c>
      <c r="B36" s="36" t="s">
        <v>10</v>
      </c>
      <c r="C36" s="39" t="s">
        <v>86</v>
      </c>
      <c r="D36" s="36" t="s">
        <v>172</v>
      </c>
      <c r="E36" s="15" t="s">
        <v>173</v>
      </c>
      <c r="F36" s="53">
        <v>104.55</v>
      </c>
      <c r="G36" s="79">
        <v>104.08</v>
      </c>
    </row>
    <row r="37" spans="1:7" ht="27" customHeight="1">
      <c r="A37" s="27" t="s">
        <v>53</v>
      </c>
      <c r="B37" s="36" t="s">
        <v>10</v>
      </c>
      <c r="C37" s="39" t="s">
        <v>86</v>
      </c>
      <c r="D37" s="36" t="s">
        <v>12</v>
      </c>
      <c r="E37" s="40" t="s">
        <v>13</v>
      </c>
      <c r="F37" s="53">
        <v>263.9</v>
      </c>
      <c r="G37" s="79">
        <v>256.26</v>
      </c>
    </row>
    <row r="38" spans="1:7" ht="28.5" customHeight="1">
      <c r="A38" s="27" t="s">
        <v>53</v>
      </c>
      <c r="B38" s="36" t="s">
        <v>10</v>
      </c>
      <c r="C38" s="39" t="s">
        <v>86</v>
      </c>
      <c r="D38" s="36" t="s">
        <v>44</v>
      </c>
      <c r="E38" s="40" t="s">
        <v>45</v>
      </c>
      <c r="F38" s="53">
        <f>F37</f>
        <v>263.9</v>
      </c>
      <c r="G38" s="79">
        <v>256.26</v>
      </c>
    </row>
    <row r="39" spans="1:7" ht="28.5" customHeight="1">
      <c r="A39" s="27" t="s">
        <v>53</v>
      </c>
      <c r="B39" s="36" t="s">
        <v>10</v>
      </c>
      <c r="C39" s="39" t="s">
        <v>86</v>
      </c>
      <c r="D39" s="36" t="s">
        <v>87</v>
      </c>
      <c r="E39" s="40" t="s">
        <v>88</v>
      </c>
      <c r="F39" s="53">
        <f>F38</f>
        <v>263.9</v>
      </c>
      <c r="G39" s="79">
        <v>256.26</v>
      </c>
    </row>
    <row r="40" spans="1:7" ht="28.5" customHeight="1">
      <c r="A40" s="27" t="s">
        <v>53</v>
      </c>
      <c r="B40" s="36" t="s">
        <v>10</v>
      </c>
      <c r="C40" s="39" t="s">
        <v>86</v>
      </c>
      <c r="D40" s="36" t="s">
        <v>185</v>
      </c>
      <c r="E40" s="40" t="s">
        <v>186</v>
      </c>
      <c r="F40" s="53">
        <v>1.88</v>
      </c>
      <c r="G40" s="79">
        <v>1.88</v>
      </c>
    </row>
    <row r="41" spans="1:7" ht="28.5" customHeight="1">
      <c r="A41" s="27" t="s">
        <v>53</v>
      </c>
      <c r="B41" s="36" t="s">
        <v>10</v>
      </c>
      <c r="C41" s="39" t="s">
        <v>86</v>
      </c>
      <c r="D41" s="36" t="s">
        <v>184</v>
      </c>
      <c r="E41" s="40" t="s">
        <v>187</v>
      </c>
      <c r="F41" s="53">
        <v>0.26</v>
      </c>
      <c r="G41" s="79">
        <v>0.19</v>
      </c>
    </row>
    <row r="42" spans="1:7" ht="24" customHeight="1">
      <c r="A42" s="27" t="s">
        <v>53</v>
      </c>
      <c r="B42" s="36" t="s">
        <v>69</v>
      </c>
      <c r="C42" s="39"/>
      <c r="D42" s="36"/>
      <c r="E42" s="40" t="s">
        <v>89</v>
      </c>
      <c r="F42" s="53">
        <v>1</v>
      </c>
      <c r="G42" s="79">
        <v>0</v>
      </c>
    </row>
    <row r="43" spans="1:7" ht="24" customHeight="1">
      <c r="A43" s="27" t="s">
        <v>53</v>
      </c>
      <c r="B43" s="36" t="s">
        <v>69</v>
      </c>
      <c r="C43" s="39" t="s">
        <v>90</v>
      </c>
      <c r="D43" s="36"/>
      <c r="E43" s="40" t="s">
        <v>91</v>
      </c>
      <c r="F43" s="53">
        <v>1</v>
      </c>
      <c r="G43" s="79">
        <v>0</v>
      </c>
    </row>
    <row r="44" spans="1:7" ht="24" customHeight="1">
      <c r="A44" s="27" t="s">
        <v>53</v>
      </c>
      <c r="B44" s="36" t="s">
        <v>69</v>
      </c>
      <c r="C44" s="39" t="s">
        <v>92</v>
      </c>
      <c r="D44" s="36" t="s">
        <v>94</v>
      </c>
      <c r="E44" s="40" t="s">
        <v>93</v>
      </c>
      <c r="F44" s="53">
        <v>1</v>
      </c>
      <c r="G44" s="79">
        <v>0</v>
      </c>
    </row>
    <row r="45" spans="1:7" ht="24" customHeight="1">
      <c r="A45" s="27" t="s">
        <v>53</v>
      </c>
      <c r="B45" s="36" t="s">
        <v>69</v>
      </c>
      <c r="C45" s="39" t="s">
        <v>92</v>
      </c>
      <c r="D45" s="36" t="s">
        <v>94</v>
      </c>
      <c r="E45" s="40" t="s">
        <v>95</v>
      </c>
      <c r="F45" s="53">
        <v>1</v>
      </c>
      <c r="G45" s="79">
        <v>0</v>
      </c>
    </row>
    <row r="46" spans="1:7" ht="24" customHeight="1">
      <c r="A46" s="27" t="s">
        <v>53</v>
      </c>
      <c r="B46" s="36" t="s">
        <v>40</v>
      </c>
      <c r="C46" s="39"/>
      <c r="D46" s="36"/>
      <c r="E46" s="40" t="s">
        <v>41</v>
      </c>
      <c r="F46" s="53">
        <f>F47</f>
        <v>1.7499999999999998</v>
      </c>
      <c r="G46" s="79">
        <v>0.71</v>
      </c>
    </row>
    <row r="47" spans="1:7" ht="66.75" customHeight="1">
      <c r="A47" s="27" t="s">
        <v>53</v>
      </c>
      <c r="B47" s="36" t="s">
        <v>40</v>
      </c>
      <c r="C47" s="39" t="s">
        <v>75</v>
      </c>
      <c r="D47" s="36"/>
      <c r="E47" s="40" t="s">
        <v>118</v>
      </c>
      <c r="F47" s="53">
        <f>F48</f>
        <v>1.7499999999999998</v>
      </c>
      <c r="G47" s="79">
        <v>0.71</v>
      </c>
    </row>
    <row r="48" spans="1:7" ht="55.5" customHeight="1">
      <c r="A48" s="27" t="s">
        <v>53</v>
      </c>
      <c r="B48" s="36" t="s">
        <v>40</v>
      </c>
      <c r="C48" s="39" t="s">
        <v>96</v>
      </c>
      <c r="D48" s="36"/>
      <c r="E48" s="40" t="s">
        <v>120</v>
      </c>
      <c r="F48" s="53">
        <f>F49+F55</f>
        <v>1.7499999999999998</v>
      </c>
      <c r="G48" s="79">
        <v>0.71</v>
      </c>
    </row>
    <row r="49" spans="1:7" ht="81" customHeight="1">
      <c r="A49" s="27" t="s">
        <v>53</v>
      </c>
      <c r="B49" s="36" t="s">
        <v>40</v>
      </c>
      <c r="C49" s="39" t="s">
        <v>205</v>
      </c>
      <c r="D49" s="36"/>
      <c r="E49" s="40" t="s">
        <v>206</v>
      </c>
      <c r="F49" s="53">
        <f>F50+F51+F52</f>
        <v>1.5999999999999999</v>
      </c>
      <c r="G49" s="79">
        <v>0.56</v>
      </c>
    </row>
    <row r="50" spans="1:7" ht="33" customHeight="1">
      <c r="A50" s="27" t="s">
        <v>53</v>
      </c>
      <c r="B50" s="36" t="s">
        <v>40</v>
      </c>
      <c r="C50" s="39" t="s">
        <v>205</v>
      </c>
      <c r="D50" s="36" t="s">
        <v>82</v>
      </c>
      <c r="E50" s="40" t="s">
        <v>83</v>
      </c>
      <c r="F50" s="53">
        <v>1.16</v>
      </c>
      <c r="G50" s="79">
        <v>0.56</v>
      </c>
    </row>
    <row r="51" spans="1:7" ht="33" customHeight="1">
      <c r="A51" s="27" t="s">
        <v>53</v>
      </c>
      <c r="B51" s="36" t="s">
        <v>40</v>
      </c>
      <c r="C51" s="39" t="s">
        <v>205</v>
      </c>
      <c r="D51" s="36" t="s">
        <v>172</v>
      </c>
      <c r="E51" s="40" t="s">
        <v>173</v>
      </c>
      <c r="F51" s="53">
        <v>0.35</v>
      </c>
      <c r="G51" s="79">
        <v>0.12</v>
      </c>
    </row>
    <row r="52" spans="1:7" ht="34.5" customHeight="1">
      <c r="A52" s="27" t="s">
        <v>53</v>
      </c>
      <c r="B52" s="36" t="s">
        <v>40</v>
      </c>
      <c r="C52" s="39" t="s">
        <v>205</v>
      </c>
      <c r="D52" s="36" t="s">
        <v>12</v>
      </c>
      <c r="E52" s="40" t="s">
        <v>13</v>
      </c>
      <c r="F52" s="53">
        <v>0.09</v>
      </c>
      <c r="G52" s="79">
        <v>0.03</v>
      </c>
    </row>
    <row r="53" spans="1:7" ht="24.75" customHeight="1">
      <c r="A53" s="27" t="s">
        <v>53</v>
      </c>
      <c r="B53" s="36" t="s">
        <v>40</v>
      </c>
      <c r="C53" s="39" t="s">
        <v>205</v>
      </c>
      <c r="D53" s="36" t="s">
        <v>44</v>
      </c>
      <c r="E53" s="40" t="s">
        <v>45</v>
      </c>
      <c r="F53" s="53">
        <v>0.09</v>
      </c>
      <c r="G53" s="79">
        <v>0.03</v>
      </c>
    </row>
    <row r="54" spans="1:7" ht="39" customHeight="1">
      <c r="A54" s="27" t="s">
        <v>53</v>
      </c>
      <c r="B54" s="36" t="s">
        <v>40</v>
      </c>
      <c r="C54" s="39" t="s">
        <v>205</v>
      </c>
      <c r="D54" s="36" t="s">
        <v>87</v>
      </c>
      <c r="E54" s="40" t="s">
        <v>88</v>
      </c>
      <c r="F54" s="53">
        <v>0.09</v>
      </c>
      <c r="G54" s="79">
        <v>0.03</v>
      </c>
    </row>
    <row r="55" spans="1:7" ht="67.5" customHeight="1">
      <c r="A55" s="27" t="s">
        <v>53</v>
      </c>
      <c r="B55" s="36" t="s">
        <v>40</v>
      </c>
      <c r="C55" s="39" t="s">
        <v>97</v>
      </c>
      <c r="D55" s="36"/>
      <c r="E55" s="40" t="s">
        <v>119</v>
      </c>
      <c r="F55" s="53">
        <v>0.15</v>
      </c>
      <c r="G55" s="79">
        <v>0.15</v>
      </c>
    </row>
    <row r="56" spans="1:7" ht="36" customHeight="1">
      <c r="A56" s="27" t="s">
        <v>53</v>
      </c>
      <c r="B56" s="36" t="s">
        <v>40</v>
      </c>
      <c r="C56" s="39" t="s">
        <v>97</v>
      </c>
      <c r="D56" s="36" t="s">
        <v>12</v>
      </c>
      <c r="E56" s="40" t="s">
        <v>121</v>
      </c>
      <c r="F56" s="53">
        <v>0.15</v>
      </c>
      <c r="G56" s="79">
        <v>0.15</v>
      </c>
    </row>
    <row r="57" spans="1:7" ht="28.5" customHeight="1">
      <c r="A57" s="27" t="s">
        <v>53</v>
      </c>
      <c r="B57" s="36" t="s">
        <v>40</v>
      </c>
      <c r="C57" s="39" t="s">
        <v>97</v>
      </c>
      <c r="D57" s="36" t="s">
        <v>44</v>
      </c>
      <c r="E57" s="40" t="s">
        <v>122</v>
      </c>
      <c r="F57" s="53">
        <v>0.15</v>
      </c>
      <c r="G57" s="79">
        <v>0.15</v>
      </c>
    </row>
    <row r="58" spans="1:7" ht="27" customHeight="1">
      <c r="A58" s="27" t="s">
        <v>53</v>
      </c>
      <c r="B58" s="36" t="s">
        <v>40</v>
      </c>
      <c r="C58" s="39" t="s">
        <v>97</v>
      </c>
      <c r="D58" s="36" t="s">
        <v>87</v>
      </c>
      <c r="E58" s="40" t="s">
        <v>88</v>
      </c>
      <c r="F58" s="53">
        <v>0.15</v>
      </c>
      <c r="G58" s="79">
        <v>0.15</v>
      </c>
    </row>
    <row r="59" spans="1:7" ht="18.75" customHeight="1">
      <c r="A59" s="1" t="s">
        <v>53</v>
      </c>
      <c r="B59" s="32" t="s">
        <v>14</v>
      </c>
      <c r="C59" s="32"/>
      <c r="D59" s="32"/>
      <c r="E59" s="33" t="s">
        <v>15</v>
      </c>
      <c r="F59" s="59">
        <v>66.4</v>
      </c>
      <c r="G59" s="78">
        <v>66.4</v>
      </c>
    </row>
    <row r="60" spans="1:7" ht="18.75" customHeight="1">
      <c r="A60" s="27" t="s">
        <v>53</v>
      </c>
      <c r="B60" s="36" t="s">
        <v>16</v>
      </c>
      <c r="C60" s="39"/>
      <c r="D60" s="36"/>
      <c r="E60" s="40" t="s">
        <v>17</v>
      </c>
      <c r="F60" s="53">
        <v>66.4</v>
      </c>
      <c r="G60" s="80">
        <v>66.4</v>
      </c>
    </row>
    <row r="61" spans="1:7" ht="63.75" customHeight="1">
      <c r="A61" s="27" t="s">
        <v>53</v>
      </c>
      <c r="B61" s="36" t="s">
        <v>16</v>
      </c>
      <c r="C61" s="39" t="s">
        <v>75</v>
      </c>
      <c r="D61" s="36"/>
      <c r="E61" s="40" t="s">
        <v>127</v>
      </c>
      <c r="F61" s="53">
        <v>66.4</v>
      </c>
      <c r="G61" s="80">
        <v>66.4</v>
      </c>
    </row>
    <row r="62" spans="1:7" ht="60.75" customHeight="1">
      <c r="A62" s="27" t="s">
        <v>53</v>
      </c>
      <c r="B62" s="36" t="s">
        <v>16</v>
      </c>
      <c r="C62" s="39" t="s">
        <v>96</v>
      </c>
      <c r="D62" s="36"/>
      <c r="E62" s="40" t="s">
        <v>124</v>
      </c>
      <c r="F62" s="53">
        <v>66.4</v>
      </c>
      <c r="G62" s="80">
        <v>66.4</v>
      </c>
    </row>
    <row r="63" spans="1:7" ht="69.75" customHeight="1">
      <c r="A63" s="27" t="s">
        <v>53</v>
      </c>
      <c r="B63" s="36" t="s">
        <v>16</v>
      </c>
      <c r="C63" s="39" t="s">
        <v>98</v>
      </c>
      <c r="D63" s="36"/>
      <c r="E63" s="40" t="s">
        <v>123</v>
      </c>
      <c r="F63" s="53">
        <f>F64+F68</f>
        <v>66.4</v>
      </c>
      <c r="G63" s="80">
        <f>G64+G68</f>
        <v>66.4</v>
      </c>
    </row>
    <row r="64" spans="1:7" ht="64.5" customHeight="1">
      <c r="A64" s="27" t="s">
        <v>53</v>
      </c>
      <c r="B64" s="36" t="s">
        <v>16</v>
      </c>
      <c r="C64" s="39" t="s">
        <v>98</v>
      </c>
      <c r="D64" s="36" t="s">
        <v>8</v>
      </c>
      <c r="E64" s="40" t="s">
        <v>9</v>
      </c>
      <c r="F64" s="53">
        <f>F65</f>
        <v>58.97</v>
      </c>
      <c r="G64" s="79">
        <f>G65</f>
        <v>58.97</v>
      </c>
    </row>
    <row r="65" spans="1:7" ht="33" customHeight="1">
      <c r="A65" s="27" t="s">
        <v>53</v>
      </c>
      <c r="B65" s="36" t="s">
        <v>16</v>
      </c>
      <c r="C65" s="39" t="s">
        <v>98</v>
      </c>
      <c r="D65" s="36" t="s">
        <v>42</v>
      </c>
      <c r="E65" s="40" t="s">
        <v>81</v>
      </c>
      <c r="F65" s="53">
        <f>F66+F67</f>
        <v>58.97</v>
      </c>
      <c r="G65" s="79">
        <f>G66+G67</f>
        <v>58.97</v>
      </c>
    </row>
    <row r="66" spans="1:7" ht="26.25" customHeight="1">
      <c r="A66" s="27" t="s">
        <v>53</v>
      </c>
      <c r="B66" s="36" t="s">
        <v>16</v>
      </c>
      <c r="C66" s="39" t="s">
        <v>98</v>
      </c>
      <c r="D66" s="36" t="s">
        <v>82</v>
      </c>
      <c r="E66" s="40" t="s">
        <v>83</v>
      </c>
      <c r="F66" s="53">
        <v>41.64</v>
      </c>
      <c r="G66" s="79">
        <v>41.64</v>
      </c>
    </row>
    <row r="67" spans="1:7" ht="26.25" customHeight="1">
      <c r="A67" s="27" t="s">
        <v>53</v>
      </c>
      <c r="B67" s="36" t="s">
        <v>16</v>
      </c>
      <c r="C67" s="39" t="s">
        <v>98</v>
      </c>
      <c r="D67" s="36" t="s">
        <v>172</v>
      </c>
      <c r="E67" s="15" t="s">
        <v>173</v>
      </c>
      <c r="F67" s="53">
        <v>17.33</v>
      </c>
      <c r="G67" s="79">
        <v>17.33</v>
      </c>
    </row>
    <row r="68" spans="1:7" ht="28.5" customHeight="1">
      <c r="A68" s="27" t="s">
        <v>53</v>
      </c>
      <c r="B68" s="36" t="s">
        <v>16</v>
      </c>
      <c r="C68" s="39" t="s">
        <v>98</v>
      </c>
      <c r="D68" s="36" t="s">
        <v>12</v>
      </c>
      <c r="E68" s="40" t="s">
        <v>13</v>
      </c>
      <c r="F68" s="53">
        <v>7.43</v>
      </c>
      <c r="G68" s="79">
        <v>7.43</v>
      </c>
    </row>
    <row r="69" spans="1:7" ht="39" customHeight="1">
      <c r="A69" s="27" t="s">
        <v>53</v>
      </c>
      <c r="B69" s="36" t="s">
        <v>16</v>
      </c>
      <c r="C69" s="39" t="s">
        <v>98</v>
      </c>
      <c r="D69" s="36" t="s">
        <v>44</v>
      </c>
      <c r="E69" s="40" t="s">
        <v>45</v>
      </c>
      <c r="F69" s="53">
        <f>F68</f>
        <v>7.43</v>
      </c>
      <c r="G69" s="79">
        <v>7.43</v>
      </c>
    </row>
    <row r="70" spans="1:7" ht="24.75" customHeight="1">
      <c r="A70" s="27" t="s">
        <v>53</v>
      </c>
      <c r="B70" s="36" t="s">
        <v>16</v>
      </c>
      <c r="C70" s="39" t="s">
        <v>98</v>
      </c>
      <c r="D70" s="36" t="s">
        <v>87</v>
      </c>
      <c r="E70" s="40" t="s">
        <v>88</v>
      </c>
      <c r="F70" s="53">
        <f>F69</f>
        <v>7.43</v>
      </c>
      <c r="G70" s="79">
        <v>7.43</v>
      </c>
    </row>
    <row r="71" spans="1:7" ht="35.25" customHeight="1">
      <c r="A71" s="31" t="s">
        <v>53</v>
      </c>
      <c r="B71" s="32" t="s">
        <v>18</v>
      </c>
      <c r="C71" s="32"/>
      <c r="D71" s="32"/>
      <c r="E71" s="33" t="s">
        <v>19</v>
      </c>
      <c r="F71" s="59">
        <f>F72+F79</f>
        <v>303.96</v>
      </c>
      <c r="G71" s="77">
        <f>G72+G79</f>
        <v>292.99</v>
      </c>
    </row>
    <row r="72" spans="1:7" ht="45.75" customHeight="1">
      <c r="A72" s="27" t="s">
        <v>53</v>
      </c>
      <c r="B72" s="36" t="s">
        <v>20</v>
      </c>
      <c r="C72" s="39"/>
      <c r="D72" s="36"/>
      <c r="E72" s="40" t="s">
        <v>21</v>
      </c>
      <c r="F72" s="53">
        <v>24.83</v>
      </c>
      <c r="G72" s="79">
        <v>23.44</v>
      </c>
    </row>
    <row r="73" spans="1:7" ht="63.75" customHeight="1">
      <c r="A73" s="27" t="s">
        <v>53</v>
      </c>
      <c r="B73" s="36" t="s">
        <v>20</v>
      </c>
      <c r="C73" s="39" t="s">
        <v>75</v>
      </c>
      <c r="D73" s="36"/>
      <c r="E73" s="40" t="s">
        <v>127</v>
      </c>
      <c r="F73" s="53">
        <f aca="true" t="shared" si="0" ref="F73:F78">F72</f>
        <v>24.83</v>
      </c>
      <c r="G73" s="79">
        <v>23.44</v>
      </c>
    </row>
    <row r="74" spans="1:7" ht="69.75" customHeight="1">
      <c r="A74" s="27" t="s">
        <v>53</v>
      </c>
      <c r="B74" s="36" t="s">
        <v>20</v>
      </c>
      <c r="C74" s="39" t="s">
        <v>96</v>
      </c>
      <c r="D74" s="36"/>
      <c r="E74" s="40" t="s">
        <v>124</v>
      </c>
      <c r="F74" s="53">
        <f t="shared" si="0"/>
        <v>24.83</v>
      </c>
      <c r="G74" s="79">
        <v>23.44</v>
      </c>
    </row>
    <row r="75" spans="1:7" ht="39" customHeight="1">
      <c r="A75" s="27" t="s">
        <v>53</v>
      </c>
      <c r="B75" s="36" t="s">
        <v>20</v>
      </c>
      <c r="C75" s="39" t="s">
        <v>99</v>
      </c>
      <c r="D75" s="36"/>
      <c r="E75" s="40" t="s">
        <v>21</v>
      </c>
      <c r="F75" s="53">
        <f t="shared" si="0"/>
        <v>24.83</v>
      </c>
      <c r="G75" s="79">
        <v>23.44</v>
      </c>
    </row>
    <row r="76" spans="1:7" ht="28.5" customHeight="1">
      <c r="A76" s="27" t="s">
        <v>53</v>
      </c>
      <c r="B76" s="36" t="s">
        <v>20</v>
      </c>
      <c r="C76" s="39" t="s">
        <v>99</v>
      </c>
      <c r="D76" s="36" t="s">
        <v>12</v>
      </c>
      <c r="E76" s="40" t="s">
        <v>13</v>
      </c>
      <c r="F76" s="53">
        <f t="shared" si="0"/>
        <v>24.83</v>
      </c>
      <c r="G76" s="79">
        <v>23.44</v>
      </c>
    </row>
    <row r="77" spans="1:7" ht="30" customHeight="1">
      <c r="A77" s="27" t="s">
        <v>53</v>
      </c>
      <c r="B77" s="36" t="s">
        <v>20</v>
      </c>
      <c r="C77" s="39" t="s">
        <v>99</v>
      </c>
      <c r="D77" s="36" t="s">
        <v>44</v>
      </c>
      <c r="E77" s="40" t="s">
        <v>45</v>
      </c>
      <c r="F77" s="53">
        <f t="shared" si="0"/>
        <v>24.83</v>
      </c>
      <c r="G77" s="79">
        <v>23.44</v>
      </c>
    </row>
    <row r="78" spans="1:7" ht="29.25" customHeight="1">
      <c r="A78" s="27" t="s">
        <v>53</v>
      </c>
      <c r="B78" s="36" t="s">
        <v>20</v>
      </c>
      <c r="C78" s="39" t="s">
        <v>99</v>
      </c>
      <c r="D78" s="36" t="s">
        <v>87</v>
      </c>
      <c r="E78" s="40" t="s">
        <v>88</v>
      </c>
      <c r="F78" s="53">
        <f t="shared" si="0"/>
        <v>24.83</v>
      </c>
      <c r="G78" s="79">
        <v>23.44</v>
      </c>
    </row>
    <row r="79" spans="1:7" ht="18" customHeight="1">
      <c r="A79" s="27" t="s">
        <v>53</v>
      </c>
      <c r="B79" s="36" t="s">
        <v>55</v>
      </c>
      <c r="C79" s="39"/>
      <c r="D79" s="36"/>
      <c r="E79" s="40" t="s">
        <v>56</v>
      </c>
      <c r="F79" s="53">
        <f>F80</f>
        <v>279.13</v>
      </c>
      <c r="G79" s="79">
        <v>269.55</v>
      </c>
    </row>
    <row r="80" spans="1:7" ht="35.25" customHeight="1">
      <c r="A80" s="27" t="s">
        <v>53</v>
      </c>
      <c r="B80" s="36" t="s">
        <v>55</v>
      </c>
      <c r="C80" s="39" t="s">
        <v>125</v>
      </c>
      <c r="D80" s="36"/>
      <c r="E80" s="40" t="s">
        <v>126</v>
      </c>
      <c r="F80" s="53">
        <f>F81+F85</f>
        <v>279.13</v>
      </c>
      <c r="G80" s="79">
        <v>269.55</v>
      </c>
    </row>
    <row r="81" spans="1:7" ht="64.5" customHeight="1">
      <c r="A81" s="27" t="s">
        <v>53</v>
      </c>
      <c r="B81" s="36" t="s">
        <v>55</v>
      </c>
      <c r="C81" s="39" t="s">
        <v>125</v>
      </c>
      <c r="D81" s="36" t="s">
        <v>8</v>
      </c>
      <c r="E81" s="40" t="s">
        <v>80</v>
      </c>
      <c r="F81" s="53">
        <v>151.15</v>
      </c>
      <c r="G81" s="80">
        <f>G83+G84</f>
        <v>151.13</v>
      </c>
    </row>
    <row r="82" spans="1:7" ht="29.25" customHeight="1">
      <c r="A82" s="27" t="s">
        <v>53</v>
      </c>
      <c r="B82" s="36" t="s">
        <v>55</v>
      </c>
      <c r="C82" s="39" t="s">
        <v>125</v>
      </c>
      <c r="D82" s="36" t="s">
        <v>42</v>
      </c>
      <c r="E82" s="40" t="s">
        <v>81</v>
      </c>
      <c r="F82" s="53">
        <v>117.95</v>
      </c>
      <c r="G82" s="79">
        <v>117.93</v>
      </c>
    </row>
    <row r="83" spans="1:7" ht="29.25" customHeight="1">
      <c r="A83" s="27" t="s">
        <v>53</v>
      </c>
      <c r="B83" s="36" t="s">
        <v>55</v>
      </c>
      <c r="C83" s="39" t="s">
        <v>125</v>
      </c>
      <c r="D83" s="36" t="s">
        <v>82</v>
      </c>
      <c r="E83" s="40" t="s">
        <v>83</v>
      </c>
      <c r="F83" s="53">
        <v>117.95</v>
      </c>
      <c r="G83" s="79">
        <v>117.93</v>
      </c>
    </row>
    <row r="84" spans="1:7" ht="29.25" customHeight="1">
      <c r="A84" s="27" t="s">
        <v>53</v>
      </c>
      <c r="B84" s="36" t="s">
        <v>55</v>
      </c>
      <c r="C84" s="39" t="s">
        <v>125</v>
      </c>
      <c r="D84" s="36" t="s">
        <v>172</v>
      </c>
      <c r="E84" s="15" t="s">
        <v>173</v>
      </c>
      <c r="F84" s="53">
        <v>33.2</v>
      </c>
      <c r="G84" s="80">
        <v>33.2</v>
      </c>
    </row>
    <row r="85" spans="1:7" ht="36" customHeight="1">
      <c r="A85" s="27" t="s">
        <v>53</v>
      </c>
      <c r="B85" s="36" t="s">
        <v>55</v>
      </c>
      <c r="C85" s="39" t="s">
        <v>125</v>
      </c>
      <c r="D85" s="36" t="s">
        <v>12</v>
      </c>
      <c r="E85" s="40" t="s">
        <v>13</v>
      </c>
      <c r="F85" s="53">
        <v>127.98</v>
      </c>
      <c r="G85" s="79">
        <v>118.42</v>
      </c>
    </row>
    <row r="86" spans="1:7" ht="27" customHeight="1">
      <c r="A86" s="27" t="s">
        <v>53</v>
      </c>
      <c r="B86" s="36" t="s">
        <v>55</v>
      </c>
      <c r="C86" s="39" t="s">
        <v>125</v>
      </c>
      <c r="D86" s="36" t="s">
        <v>44</v>
      </c>
      <c r="E86" s="40" t="s">
        <v>45</v>
      </c>
      <c r="F86" s="53">
        <f>F85</f>
        <v>127.98</v>
      </c>
      <c r="G86" s="79">
        <v>118.42</v>
      </c>
    </row>
    <row r="87" spans="1:7" ht="29.25" customHeight="1">
      <c r="A87" s="27" t="s">
        <v>53</v>
      </c>
      <c r="B87" s="36" t="s">
        <v>55</v>
      </c>
      <c r="C87" s="39" t="s">
        <v>125</v>
      </c>
      <c r="D87" s="36" t="s">
        <v>87</v>
      </c>
      <c r="E87" s="40" t="s">
        <v>88</v>
      </c>
      <c r="F87" s="53">
        <f>F86</f>
        <v>127.98</v>
      </c>
      <c r="G87" s="79">
        <v>118.42</v>
      </c>
    </row>
    <row r="88" spans="1:7" ht="21.75" customHeight="1">
      <c r="A88" s="28" t="s">
        <v>53</v>
      </c>
      <c r="B88" s="32" t="s">
        <v>36</v>
      </c>
      <c r="C88" s="32"/>
      <c r="D88" s="36"/>
      <c r="E88" s="33" t="s">
        <v>37</v>
      </c>
      <c r="F88" s="57">
        <f>F89+F95</f>
        <v>2119.41</v>
      </c>
      <c r="G88" s="78">
        <f>G89+G95</f>
        <v>2020.42</v>
      </c>
    </row>
    <row r="89" spans="1:7" ht="17.25" customHeight="1">
      <c r="A89" s="27" t="s">
        <v>53</v>
      </c>
      <c r="B89" s="36" t="s">
        <v>38</v>
      </c>
      <c r="C89" s="39"/>
      <c r="D89" s="36"/>
      <c r="E89" s="40" t="s">
        <v>39</v>
      </c>
      <c r="F89" s="53">
        <v>1989.41</v>
      </c>
      <c r="G89" s="79">
        <v>1989.42</v>
      </c>
    </row>
    <row r="90" spans="1:7" ht="66.75" customHeight="1">
      <c r="A90" s="27" t="s">
        <v>53</v>
      </c>
      <c r="B90" s="36" t="s">
        <v>38</v>
      </c>
      <c r="C90" s="39" t="s">
        <v>75</v>
      </c>
      <c r="D90" s="36"/>
      <c r="E90" s="40" t="s">
        <v>127</v>
      </c>
      <c r="F90" s="53">
        <f>F89</f>
        <v>1989.41</v>
      </c>
      <c r="G90" s="79">
        <v>1989.42</v>
      </c>
    </row>
    <row r="91" spans="1:7" ht="64.5" customHeight="1">
      <c r="A91" s="27" t="s">
        <v>53</v>
      </c>
      <c r="B91" s="36" t="s">
        <v>38</v>
      </c>
      <c r="C91" s="39" t="s">
        <v>96</v>
      </c>
      <c r="D91" s="36"/>
      <c r="E91" s="40" t="s">
        <v>124</v>
      </c>
      <c r="F91" s="53">
        <f>F90</f>
        <v>1989.41</v>
      </c>
      <c r="G91" s="79">
        <v>1989.42</v>
      </c>
    </row>
    <row r="92" spans="1:7" ht="64.5" customHeight="1">
      <c r="A92" s="27" t="s">
        <v>53</v>
      </c>
      <c r="B92" s="36" t="s">
        <v>38</v>
      </c>
      <c r="C92" s="39" t="s">
        <v>100</v>
      </c>
      <c r="D92" s="36"/>
      <c r="E92" s="40" t="s">
        <v>46</v>
      </c>
      <c r="F92" s="53">
        <f>F91</f>
        <v>1989.41</v>
      </c>
      <c r="G92" s="79">
        <v>1989.42</v>
      </c>
    </row>
    <row r="93" spans="1:7" ht="24" customHeight="1">
      <c r="A93" s="27" t="s">
        <v>53</v>
      </c>
      <c r="B93" s="36" t="s">
        <v>38</v>
      </c>
      <c r="C93" s="39" t="s">
        <v>100</v>
      </c>
      <c r="D93" s="36" t="s">
        <v>34</v>
      </c>
      <c r="E93" s="40" t="s">
        <v>35</v>
      </c>
      <c r="F93" s="53">
        <f>F92</f>
        <v>1989.41</v>
      </c>
      <c r="G93" s="79">
        <v>1989.42</v>
      </c>
    </row>
    <row r="94" spans="1:7" ht="24" customHeight="1">
      <c r="A94" s="27" t="s">
        <v>53</v>
      </c>
      <c r="B94" s="36" t="s">
        <v>38</v>
      </c>
      <c r="C94" s="39" t="s">
        <v>100</v>
      </c>
      <c r="D94" s="36" t="s">
        <v>47</v>
      </c>
      <c r="E94" s="40" t="s">
        <v>48</v>
      </c>
      <c r="F94" s="53">
        <f>F93</f>
        <v>1989.41</v>
      </c>
      <c r="G94" s="79">
        <v>1989.42</v>
      </c>
    </row>
    <row r="95" spans="1:7" ht="24" customHeight="1">
      <c r="A95" s="27" t="s">
        <v>53</v>
      </c>
      <c r="B95" s="36" t="s">
        <v>71</v>
      </c>
      <c r="C95" s="39"/>
      <c r="D95" s="36"/>
      <c r="E95" s="40" t="s">
        <v>72</v>
      </c>
      <c r="F95" s="53">
        <f>F96</f>
        <v>130</v>
      </c>
      <c r="G95" s="80">
        <v>31</v>
      </c>
    </row>
    <row r="96" spans="1:7" ht="64.5" customHeight="1">
      <c r="A96" s="27" t="s">
        <v>53</v>
      </c>
      <c r="B96" s="36" t="s">
        <v>71</v>
      </c>
      <c r="C96" s="39" t="s">
        <v>103</v>
      </c>
      <c r="D96" s="36"/>
      <c r="E96" s="40" t="s">
        <v>128</v>
      </c>
      <c r="F96" s="53">
        <f>F97</f>
        <v>130</v>
      </c>
      <c r="G96" s="80">
        <v>31</v>
      </c>
    </row>
    <row r="97" spans="1:7" ht="34.5" customHeight="1">
      <c r="A97" s="27" t="s">
        <v>53</v>
      </c>
      <c r="B97" s="36" t="s">
        <v>71</v>
      </c>
      <c r="C97" s="39" t="s">
        <v>107</v>
      </c>
      <c r="D97" s="36"/>
      <c r="E97" s="40" t="s">
        <v>129</v>
      </c>
      <c r="F97" s="53">
        <f>F98</f>
        <v>130</v>
      </c>
      <c r="G97" s="80">
        <v>31</v>
      </c>
    </row>
    <row r="98" spans="1:7" ht="27.75" customHeight="1">
      <c r="A98" s="27" t="s">
        <v>53</v>
      </c>
      <c r="B98" s="36" t="s">
        <v>71</v>
      </c>
      <c r="C98" s="39" t="s">
        <v>101</v>
      </c>
      <c r="D98" s="36"/>
      <c r="E98" s="40" t="s">
        <v>102</v>
      </c>
      <c r="F98" s="53">
        <f>F99</f>
        <v>130</v>
      </c>
      <c r="G98" s="80">
        <v>31</v>
      </c>
    </row>
    <row r="99" spans="1:7" ht="34.5" customHeight="1">
      <c r="A99" s="27" t="s">
        <v>53</v>
      </c>
      <c r="B99" s="36" t="s">
        <v>71</v>
      </c>
      <c r="C99" s="39" t="s">
        <v>101</v>
      </c>
      <c r="D99" s="36" t="s">
        <v>12</v>
      </c>
      <c r="E99" s="40" t="s">
        <v>13</v>
      </c>
      <c r="F99" s="53">
        <f>F100</f>
        <v>130</v>
      </c>
      <c r="G99" s="80">
        <v>31</v>
      </c>
    </row>
    <row r="100" spans="1:7" ht="29.25" customHeight="1">
      <c r="A100" s="27" t="s">
        <v>53</v>
      </c>
      <c r="B100" s="36" t="s">
        <v>71</v>
      </c>
      <c r="C100" s="39" t="s">
        <v>101</v>
      </c>
      <c r="D100" s="36" t="s">
        <v>44</v>
      </c>
      <c r="E100" s="40" t="s">
        <v>45</v>
      </c>
      <c r="F100" s="53">
        <f>F101+F102</f>
        <v>130</v>
      </c>
      <c r="G100" s="80">
        <v>31</v>
      </c>
    </row>
    <row r="101" spans="1:7" ht="26.25" customHeight="1">
      <c r="A101" s="27" t="s">
        <v>53</v>
      </c>
      <c r="B101" s="36" t="s">
        <v>71</v>
      </c>
      <c r="C101" s="39" t="s">
        <v>101</v>
      </c>
      <c r="D101" s="36" t="s">
        <v>87</v>
      </c>
      <c r="E101" s="40" t="s">
        <v>88</v>
      </c>
      <c r="F101" s="53">
        <v>22</v>
      </c>
      <c r="G101" s="80">
        <v>22</v>
      </c>
    </row>
    <row r="102" spans="1:7" ht="39" customHeight="1">
      <c r="A102" s="27" t="s">
        <v>53</v>
      </c>
      <c r="B102" s="36" t="s">
        <v>71</v>
      </c>
      <c r="C102" s="39" t="s">
        <v>101</v>
      </c>
      <c r="D102" s="36" t="s">
        <v>213</v>
      </c>
      <c r="E102" s="15" t="s">
        <v>214</v>
      </c>
      <c r="F102" s="53">
        <v>108</v>
      </c>
      <c r="G102" s="80">
        <v>9</v>
      </c>
    </row>
    <row r="103" spans="1:7" ht="26.25" customHeight="1">
      <c r="A103" s="28" t="s">
        <v>53</v>
      </c>
      <c r="B103" s="32" t="s">
        <v>22</v>
      </c>
      <c r="C103" s="32"/>
      <c r="D103" s="36"/>
      <c r="E103" s="33" t="s">
        <v>23</v>
      </c>
      <c r="F103" s="57">
        <f>F104+F105+F120</f>
        <v>1444.237</v>
      </c>
      <c r="G103" s="77">
        <f>G104+G105+G120</f>
        <v>1221.98</v>
      </c>
    </row>
    <row r="104" spans="1:7" ht="18.75" customHeight="1">
      <c r="A104" s="27" t="s">
        <v>53</v>
      </c>
      <c r="B104" s="36" t="s">
        <v>24</v>
      </c>
      <c r="C104" s="39"/>
      <c r="D104" s="36"/>
      <c r="E104" s="40" t="s">
        <v>25</v>
      </c>
      <c r="F104" s="53"/>
      <c r="G104" s="79"/>
    </row>
    <row r="105" spans="1:7" ht="19.5" customHeight="1">
      <c r="A105" s="27" t="s">
        <v>53</v>
      </c>
      <c r="B105" s="36" t="s">
        <v>26</v>
      </c>
      <c r="C105" s="39"/>
      <c r="D105" s="36"/>
      <c r="E105" s="40" t="s">
        <v>27</v>
      </c>
      <c r="F105" s="53">
        <f>F106</f>
        <v>399.797</v>
      </c>
      <c r="G105" s="79">
        <v>309.71</v>
      </c>
    </row>
    <row r="106" spans="1:7" ht="65.25" customHeight="1">
      <c r="A106" s="27" t="s">
        <v>53</v>
      </c>
      <c r="B106" s="36" t="s">
        <v>26</v>
      </c>
      <c r="C106" s="39" t="s">
        <v>103</v>
      </c>
      <c r="D106" s="36"/>
      <c r="E106" s="40" t="s">
        <v>130</v>
      </c>
      <c r="F106" s="61">
        <f>F107</f>
        <v>399.797</v>
      </c>
      <c r="G106" s="79">
        <v>309.71</v>
      </c>
    </row>
    <row r="107" spans="1:7" ht="54.75" customHeight="1">
      <c r="A107" s="27" t="s">
        <v>53</v>
      </c>
      <c r="B107" s="36" t="s">
        <v>26</v>
      </c>
      <c r="C107" s="39" t="s">
        <v>104</v>
      </c>
      <c r="D107" s="36"/>
      <c r="E107" s="40" t="s">
        <v>67</v>
      </c>
      <c r="F107" s="54">
        <f>F112+F116+F108</f>
        <v>399.797</v>
      </c>
      <c r="G107" s="79">
        <v>309.71</v>
      </c>
    </row>
    <row r="108" spans="1:7" ht="32.25" customHeight="1">
      <c r="A108" s="27" t="s">
        <v>53</v>
      </c>
      <c r="B108" s="2" t="s">
        <v>26</v>
      </c>
      <c r="C108" s="14" t="s">
        <v>174</v>
      </c>
      <c r="D108" s="2"/>
      <c r="E108" s="15" t="s">
        <v>175</v>
      </c>
      <c r="F108" s="54">
        <v>399.68</v>
      </c>
      <c r="G108" s="79">
        <v>309.71</v>
      </c>
    </row>
    <row r="109" spans="1:7" ht="34.5" customHeight="1">
      <c r="A109" s="27" t="s">
        <v>53</v>
      </c>
      <c r="B109" s="2" t="s">
        <v>26</v>
      </c>
      <c r="C109" s="14" t="s">
        <v>174</v>
      </c>
      <c r="D109" s="2" t="s">
        <v>12</v>
      </c>
      <c r="E109" s="15" t="s">
        <v>13</v>
      </c>
      <c r="F109" s="54">
        <f>F108</f>
        <v>399.68</v>
      </c>
      <c r="G109" s="79">
        <v>309.71</v>
      </c>
    </row>
    <row r="110" spans="1:7" ht="34.5" customHeight="1">
      <c r="A110" s="27" t="s">
        <v>53</v>
      </c>
      <c r="B110" s="2" t="s">
        <v>26</v>
      </c>
      <c r="C110" s="14" t="s">
        <v>174</v>
      </c>
      <c r="D110" s="2" t="s">
        <v>44</v>
      </c>
      <c r="E110" s="15" t="s">
        <v>45</v>
      </c>
      <c r="F110" s="54">
        <f>F109</f>
        <v>399.68</v>
      </c>
      <c r="G110" s="79">
        <v>309.71</v>
      </c>
    </row>
    <row r="111" spans="1:7" ht="34.5" customHeight="1">
      <c r="A111" s="27" t="s">
        <v>53</v>
      </c>
      <c r="B111" s="2" t="s">
        <v>26</v>
      </c>
      <c r="C111" s="14" t="s">
        <v>174</v>
      </c>
      <c r="D111" s="2" t="s">
        <v>87</v>
      </c>
      <c r="E111" s="15" t="s">
        <v>88</v>
      </c>
      <c r="F111" s="54">
        <f>F110</f>
        <v>399.68</v>
      </c>
      <c r="G111" s="79">
        <v>309.71</v>
      </c>
    </row>
    <row r="112" spans="1:7" ht="41.25" customHeight="1">
      <c r="A112" s="27" t="s">
        <v>53</v>
      </c>
      <c r="B112" s="36" t="s">
        <v>26</v>
      </c>
      <c r="C112" s="39" t="s">
        <v>105</v>
      </c>
      <c r="D112" s="36"/>
      <c r="E112" s="40" t="s">
        <v>106</v>
      </c>
      <c r="F112" s="54">
        <v>0.117</v>
      </c>
      <c r="G112" s="80">
        <v>0</v>
      </c>
    </row>
    <row r="113" spans="1:7" ht="36.75" customHeight="1">
      <c r="A113" s="27" t="s">
        <v>53</v>
      </c>
      <c r="B113" s="36" t="s">
        <v>26</v>
      </c>
      <c r="C113" s="39" t="s">
        <v>105</v>
      </c>
      <c r="D113" s="36" t="s">
        <v>12</v>
      </c>
      <c r="E113" s="40" t="s">
        <v>13</v>
      </c>
      <c r="F113" s="54">
        <f>F112</f>
        <v>0.117</v>
      </c>
      <c r="G113" s="80">
        <v>0</v>
      </c>
    </row>
    <row r="114" spans="1:7" ht="28.5" customHeight="1">
      <c r="A114" s="27" t="s">
        <v>53</v>
      </c>
      <c r="B114" s="36" t="s">
        <v>26</v>
      </c>
      <c r="C114" s="39" t="s">
        <v>105</v>
      </c>
      <c r="D114" s="36" t="s">
        <v>44</v>
      </c>
      <c r="E114" s="40" t="s">
        <v>45</v>
      </c>
      <c r="F114" s="54">
        <f>F113</f>
        <v>0.117</v>
      </c>
      <c r="G114" s="80">
        <v>0</v>
      </c>
    </row>
    <row r="115" spans="1:7" ht="27.75" customHeight="1">
      <c r="A115" s="27" t="s">
        <v>53</v>
      </c>
      <c r="B115" s="36" t="s">
        <v>26</v>
      </c>
      <c r="C115" s="39" t="s">
        <v>105</v>
      </c>
      <c r="D115" s="36" t="s">
        <v>87</v>
      </c>
      <c r="E115" s="40" t="s">
        <v>88</v>
      </c>
      <c r="F115" s="54">
        <f>F113</f>
        <v>0.117</v>
      </c>
      <c r="G115" s="80">
        <v>0</v>
      </c>
    </row>
    <row r="116" spans="1:7" ht="27.75" customHeight="1">
      <c r="A116" s="27" t="s">
        <v>53</v>
      </c>
      <c r="B116" s="36" t="s">
        <v>26</v>
      </c>
      <c r="C116" s="39" t="s">
        <v>131</v>
      </c>
      <c r="D116" s="36"/>
      <c r="E116" s="40" t="s">
        <v>132</v>
      </c>
      <c r="F116" s="54">
        <v>0</v>
      </c>
      <c r="G116" s="80">
        <v>0</v>
      </c>
    </row>
    <row r="117" spans="1:7" ht="27.75" customHeight="1">
      <c r="A117" s="27" t="s">
        <v>53</v>
      </c>
      <c r="B117" s="36" t="s">
        <v>26</v>
      </c>
      <c r="C117" s="39" t="s">
        <v>131</v>
      </c>
      <c r="D117" s="36" t="s">
        <v>12</v>
      </c>
      <c r="E117" s="40" t="s">
        <v>13</v>
      </c>
      <c r="F117" s="54">
        <v>0</v>
      </c>
      <c r="G117" s="80">
        <v>0</v>
      </c>
    </row>
    <row r="118" spans="1:7" ht="27.75" customHeight="1">
      <c r="A118" s="27" t="s">
        <v>53</v>
      </c>
      <c r="B118" s="36" t="s">
        <v>26</v>
      </c>
      <c r="C118" s="39" t="s">
        <v>131</v>
      </c>
      <c r="D118" s="36" t="s">
        <v>44</v>
      </c>
      <c r="E118" s="40" t="s">
        <v>45</v>
      </c>
      <c r="F118" s="54">
        <v>0</v>
      </c>
      <c r="G118" s="80">
        <v>0</v>
      </c>
    </row>
    <row r="119" spans="1:7" ht="27.75" customHeight="1">
      <c r="A119" s="27" t="s">
        <v>53</v>
      </c>
      <c r="B119" s="36" t="s">
        <v>26</v>
      </c>
      <c r="C119" s="39" t="s">
        <v>131</v>
      </c>
      <c r="D119" s="36" t="s">
        <v>87</v>
      </c>
      <c r="E119" s="40" t="s">
        <v>88</v>
      </c>
      <c r="F119" s="54">
        <v>0</v>
      </c>
      <c r="G119" s="80">
        <v>0</v>
      </c>
    </row>
    <row r="120" spans="1:7" ht="24" customHeight="1">
      <c r="A120" s="27" t="s">
        <v>53</v>
      </c>
      <c r="B120" s="36" t="s">
        <v>28</v>
      </c>
      <c r="C120" s="39"/>
      <c r="D120" s="36"/>
      <c r="E120" s="40" t="s">
        <v>29</v>
      </c>
      <c r="F120" s="54">
        <f>F121</f>
        <v>1044.44</v>
      </c>
      <c r="G120" s="79">
        <v>912.27</v>
      </c>
    </row>
    <row r="121" spans="1:7" ht="51.75" customHeight="1">
      <c r="A121" s="27" t="s">
        <v>53</v>
      </c>
      <c r="B121" s="36" t="s">
        <v>28</v>
      </c>
      <c r="C121" s="36" t="s">
        <v>103</v>
      </c>
      <c r="D121" s="36"/>
      <c r="E121" s="40" t="s">
        <v>130</v>
      </c>
      <c r="F121" s="61">
        <f>F122</f>
        <v>1044.44</v>
      </c>
      <c r="G121" s="79">
        <v>912.27</v>
      </c>
    </row>
    <row r="122" spans="1:7" ht="33" customHeight="1">
      <c r="A122" s="27" t="s">
        <v>53</v>
      </c>
      <c r="B122" s="36" t="s">
        <v>28</v>
      </c>
      <c r="C122" s="36" t="s">
        <v>107</v>
      </c>
      <c r="D122" s="36"/>
      <c r="E122" s="40" t="s">
        <v>133</v>
      </c>
      <c r="F122" s="54">
        <f>F128+F132+F136+F140+F123+F145</f>
        <v>1044.44</v>
      </c>
      <c r="G122" s="79">
        <v>912.27</v>
      </c>
    </row>
    <row r="123" spans="1:7" ht="45.75" customHeight="1">
      <c r="A123" s="27" t="s">
        <v>53</v>
      </c>
      <c r="B123" s="36" t="s">
        <v>28</v>
      </c>
      <c r="C123" s="36" t="s">
        <v>197</v>
      </c>
      <c r="D123" s="36"/>
      <c r="E123" s="40" t="s">
        <v>196</v>
      </c>
      <c r="F123" s="54">
        <v>159.15</v>
      </c>
      <c r="G123" s="79">
        <v>120.48</v>
      </c>
    </row>
    <row r="124" spans="1:7" ht="33" customHeight="1">
      <c r="A124" s="27" t="s">
        <v>53</v>
      </c>
      <c r="B124" s="36" t="s">
        <v>28</v>
      </c>
      <c r="C124" s="36" t="s">
        <v>197</v>
      </c>
      <c r="D124" s="36" t="s">
        <v>12</v>
      </c>
      <c r="E124" s="40" t="s">
        <v>13</v>
      </c>
      <c r="F124" s="54">
        <v>159.15</v>
      </c>
      <c r="G124" s="79">
        <v>120.48</v>
      </c>
    </row>
    <row r="125" spans="1:7" ht="33" customHeight="1">
      <c r="A125" s="27" t="s">
        <v>53</v>
      </c>
      <c r="B125" s="36" t="s">
        <v>28</v>
      </c>
      <c r="C125" s="36" t="s">
        <v>197</v>
      </c>
      <c r="D125" s="36" t="s">
        <v>44</v>
      </c>
      <c r="E125" s="40" t="s">
        <v>45</v>
      </c>
      <c r="F125" s="54">
        <v>159.15</v>
      </c>
      <c r="G125" s="79">
        <v>120.48</v>
      </c>
    </row>
    <row r="126" spans="1:7" ht="37.5" customHeight="1">
      <c r="A126" s="27" t="s">
        <v>53</v>
      </c>
      <c r="B126" s="36" t="s">
        <v>28</v>
      </c>
      <c r="C126" s="36" t="s">
        <v>197</v>
      </c>
      <c r="D126" s="36" t="s">
        <v>207</v>
      </c>
      <c r="E126" s="40" t="s">
        <v>208</v>
      </c>
      <c r="F126" s="54">
        <v>159.15</v>
      </c>
      <c r="G126" s="79">
        <v>120.48</v>
      </c>
    </row>
    <row r="127" spans="1:7" ht="33" customHeight="1">
      <c r="A127" s="29" t="s">
        <v>53</v>
      </c>
      <c r="B127" s="36" t="s">
        <v>28</v>
      </c>
      <c r="C127" s="36" t="s">
        <v>197</v>
      </c>
      <c r="D127" s="36" t="s">
        <v>87</v>
      </c>
      <c r="E127" s="40" t="s">
        <v>88</v>
      </c>
      <c r="F127" s="54">
        <v>0</v>
      </c>
      <c r="G127" s="79">
        <v>0</v>
      </c>
    </row>
    <row r="128" spans="1:7" ht="24.75" customHeight="1">
      <c r="A128" s="27" t="s">
        <v>53</v>
      </c>
      <c r="B128" s="36" t="s">
        <v>28</v>
      </c>
      <c r="C128" s="36" t="s">
        <v>108</v>
      </c>
      <c r="D128" s="36"/>
      <c r="E128" s="40" t="s">
        <v>30</v>
      </c>
      <c r="F128" s="54">
        <v>91.8</v>
      </c>
      <c r="G128" s="79">
        <v>77.52</v>
      </c>
    </row>
    <row r="129" spans="1:7" ht="31.5" customHeight="1">
      <c r="A129" s="27" t="s">
        <v>53</v>
      </c>
      <c r="B129" s="36" t="s">
        <v>28</v>
      </c>
      <c r="C129" s="36" t="s">
        <v>108</v>
      </c>
      <c r="D129" s="36" t="s">
        <v>12</v>
      </c>
      <c r="E129" s="40" t="s">
        <v>13</v>
      </c>
      <c r="F129" s="54">
        <v>91.8</v>
      </c>
      <c r="G129" s="79">
        <v>77.52</v>
      </c>
    </row>
    <row r="130" spans="1:7" ht="31.5" customHeight="1">
      <c r="A130" s="27" t="s">
        <v>53</v>
      </c>
      <c r="B130" s="36" t="s">
        <v>28</v>
      </c>
      <c r="C130" s="36" t="s">
        <v>108</v>
      </c>
      <c r="D130" s="36" t="s">
        <v>44</v>
      </c>
      <c r="E130" s="40" t="s">
        <v>45</v>
      </c>
      <c r="F130" s="54">
        <v>91.8</v>
      </c>
      <c r="G130" s="79">
        <v>77.52</v>
      </c>
    </row>
    <row r="131" spans="1:7" ht="31.5" customHeight="1">
      <c r="A131" s="29" t="s">
        <v>53</v>
      </c>
      <c r="B131" s="36" t="s">
        <v>28</v>
      </c>
      <c r="C131" s="36" t="s">
        <v>108</v>
      </c>
      <c r="D131" s="36" t="s">
        <v>87</v>
      </c>
      <c r="E131" s="40" t="s">
        <v>88</v>
      </c>
      <c r="F131" s="54">
        <v>91.8</v>
      </c>
      <c r="G131" s="79">
        <v>77.52</v>
      </c>
    </row>
    <row r="132" spans="1:7" ht="33.75" customHeight="1">
      <c r="A132" s="30" t="s">
        <v>53</v>
      </c>
      <c r="B132" s="36" t="s">
        <v>28</v>
      </c>
      <c r="C132" s="36" t="s">
        <v>109</v>
      </c>
      <c r="D132" s="36"/>
      <c r="E132" s="40" t="s">
        <v>49</v>
      </c>
      <c r="F132" s="56">
        <v>82.66</v>
      </c>
      <c r="G132" s="79">
        <v>72.74</v>
      </c>
    </row>
    <row r="133" spans="1:7" ht="26.25" customHeight="1">
      <c r="A133" s="30" t="s">
        <v>53</v>
      </c>
      <c r="B133" s="36" t="s">
        <v>28</v>
      </c>
      <c r="C133" s="36" t="s">
        <v>109</v>
      </c>
      <c r="D133" s="36" t="s">
        <v>12</v>
      </c>
      <c r="E133" s="40" t="s">
        <v>13</v>
      </c>
      <c r="F133" s="56">
        <f>F132</f>
        <v>82.66</v>
      </c>
      <c r="G133" s="79">
        <v>72.74</v>
      </c>
    </row>
    <row r="134" spans="1:7" ht="27" customHeight="1">
      <c r="A134" s="30" t="s">
        <v>53</v>
      </c>
      <c r="B134" s="36" t="s">
        <v>28</v>
      </c>
      <c r="C134" s="36" t="s">
        <v>109</v>
      </c>
      <c r="D134" s="36" t="s">
        <v>44</v>
      </c>
      <c r="E134" s="40" t="s">
        <v>45</v>
      </c>
      <c r="F134" s="56">
        <f>F133</f>
        <v>82.66</v>
      </c>
      <c r="G134" s="79">
        <v>72.74</v>
      </c>
    </row>
    <row r="135" spans="1:7" ht="29.25" customHeight="1">
      <c r="A135" s="30" t="s">
        <v>53</v>
      </c>
      <c r="B135" s="36" t="s">
        <v>28</v>
      </c>
      <c r="C135" s="36" t="s">
        <v>109</v>
      </c>
      <c r="D135" s="36" t="s">
        <v>87</v>
      </c>
      <c r="E135" s="40" t="s">
        <v>88</v>
      </c>
      <c r="F135" s="56">
        <f>F134</f>
        <v>82.66</v>
      </c>
      <c r="G135" s="79">
        <v>72.74</v>
      </c>
    </row>
    <row r="136" spans="1:7" ht="25.5">
      <c r="A136" s="30" t="s">
        <v>53</v>
      </c>
      <c r="B136" s="36" t="s">
        <v>28</v>
      </c>
      <c r="C136" s="36" t="s">
        <v>110</v>
      </c>
      <c r="D136" s="36"/>
      <c r="E136" s="40" t="s">
        <v>111</v>
      </c>
      <c r="F136" s="56">
        <v>170.87</v>
      </c>
      <c r="G136" s="79">
        <v>128.34</v>
      </c>
    </row>
    <row r="137" spans="1:7" ht="25.5">
      <c r="A137" s="30" t="s">
        <v>53</v>
      </c>
      <c r="B137" s="36" t="s">
        <v>28</v>
      </c>
      <c r="C137" s="36" t="s">
        <v>110</v>
      </c>
      <c r="D137" s="36">
        <v>200</v>
      </c>
      <c r="E137" s="40" t="s">
        <v>13</v>
      </c>
      <c r="F137" s="56">
        <f>F136</f>
        <v>170.87</v>
      </c>
      <c r="G137" s="79">
        <v>128.34</v>
      </c>
    </row>
    <row r="138" spans="1:7" ht="38.25">
      <c r="A138" s="30" t="s">
        <v>53</v>
      </c>
      <c r="B138" s="36" t="s">
        <v>28</v>
      </c>
      <c r="C138" s="36" t="s">
        <v>110</v>
      </c>
      <c r="D138" s="36">
        <v>240</v>
      </c>
      <c r="E138" s="40" t="s">
        <v>45</v>
      </c>
      <c r="F138" s="56">
        <f>F137</f>
        <v>170.87</v>
      </c>
      <c r="G138" s="79">
        <v>128.34</v>
      </c>
    </row>
    <row r="139" spans="1:7" ht="38.25">
      <c r="A139" s="30" t="s">
        <v>53</v>
      </c>
      <c r="B139" s="36" t="s">
        <v>28</v>
      </c>
      <c r="C139" s="36" t="s">
        <v>110</v>
      </c>
      <c r="D139" s="36">
        <v>244</v>
      </c>
      <c r="E139" s="40" t="s">
        <v>88</v>
      </c>
      <c r="F139" s="56">
        <f>F138</f>
        <v>170.87</v>
      </c>
      <c r="G139" s="79">
        <v>128.34</v>
      </c>
    </row>
    <row r="140" spans="1:7" ht="25.5">
      <c r="A140" s="30" t="s">
        <v>53</v>
      </c>
      <c r="B140" s="36" t="s">
        <v>28</v>
      </c>
      <c r="C140" s="36" t="s">
        <v>112</v>
      </c>
      <c r="D140" s="36"/>
      <c r="E140" s="40" t="s">
        <v>50</v>
      </c>
      <c r="F140" s="56">
        <v>534.96</v>
      </c>
      <c r="G140" s="79">
        <v>508.18</v>
      </c>
    </row>
    <row r="141" spans="1:7" ht="25.5">
      <c r="A141" s="30" t="s">
        <v>53</v>
      </c>
      <c r="B141" s="36" t="s">
        <v>28</v>
      </c>
      <c r="C141" s="36" t="s">
        <v>112</v>
      </c>
      <c r="D141" s="36">
        <v>200</v>
      </c>
      <c r="E141" s="40" t="s">
        <v>13</v>
      </c>
      <c r="F141" s="56">
        <f>F140</f>
        <v>534.96</v>
      </c>
      <c r="G141" s="79">
        <v>508.18</v>
      </c>
    </row>
    <row r="142" spans="1:7" ht="38.25">
      <c r="A142" s="30" t="s">
        <v>53</v>
      </c>
      <c r="B142" s="36" t="s">
        <v>28</v>
      </c>
      <c r="C142" s="36" t="s">
        <v>112</v>
      </c>
      <c r="D142" s="36">
        <v>240</v>
      </c>
      <c r="E142" s="40" t="s">
        <v>45</v>
      </c>
      <c r="F142" s="56">
        <f>F141</f>
        <v>534.96</v>
      </c>
      <c r="G142" s="80">
        <v>508.18</v>
      </c>
    </row>
    <row r="143" spans="1:7" ht="35.25" customHeight="1">
      <c r="A143" s="30" t="s">
        <v>53</v>
      </c>
      <c r="B143" s="36" t="s">
        <v>28</v>
      </c>
      <c r="C143" s="36" t="s">
        <v>112</v>
      </c>
      <c r="D143" s="36" t="s">
        <v>207</v>
      </c>
      <c r="E143" s="40" t="s">
        <v>208</v>
      </c>
      <c r="F143" s="56">
        <v>455.86</v>
      </c>
      <c r="G143" s="79">
        <v>454.09</v>
      </c>
    </row>
    <row r="144" spans="1:7" ht="38.25">
      <c r="A144" s="30" t="s">
        <v>53</v>
      </c>
      <c r="B144" s="36" t="s">
        <v>28</v>
      </c>
      <c r="C144" s="36" t="s">
        <v>112</v>
      </c>
      <c r="D144" s="36">
        <v>244</v>
      </c>
      <c r="E144" s="40" t="s">
        <v>88</v>
      </c>
      <c r="F144" s="56">
        <v>79.1</v>
      </c>
      <c r="G144" s="80">
        <v>54.1</v>
      </c>
    </row>
    <row r="145" spans="1:7" ht="29.25" customHeight="1">
      <c r="A145" s="30" t="s">
        <v>53</v>
      </c>
      <c r="B145" s="2" t="s">
        <v>28</v>
      </c>
      <c r="C145" s="2" t="s">
        <v>198</v>
      </c>
      <c r="D145" s="2"/>
      <c r="E145" s="15" t="s">
        <v>199</v>
      </c>
      <c r="F145" s="56">
        <v>5</v>
      </c>
      <c r="G145" s="80">
        <v>5</v>
      </c>
    </row>
    <row r="146" spans="1:7" ht="25.5" customHeight="1">
      <c r="A146" s="30" t="s">
        <v>53</v>
      </c>
      <c r="B146" s="2" t="s">
        <v>28</v>
      </c>
      <c r="C146" s="2" t="s">
        <v>198</v>
      </c>
      <c r="D146" s="2" t="s">
        <v>12</v>
      </c>
      <c r="E146" s="15" t="s">
        <v>13</v>
      </c>
      <c r="F146" s="56">
        <v>5</v>
      </c>
      <c r="G146" s="80">
        <v>5</v>
      </c>
    </row>
    <row r="147" spans="1:7" ht="33.75" customHeight="1">
      <c r="A147" s="30" t="s">
        <v>53</v>
      </c>
      <c r="B147" s="2" t="s">
        <v>28</v>
      </c>
      <c r="C147" s="2" t="s">
        <v>198</v>
      </c>
      <c r="D147" s="2" t="s">
        <v>44</v>
      </c>
      <c r="E147" s="15" t="s">
        <v>45</v>
      </c>
      <c r="F147" s="56">
        <v>5</v>
      </c>
      <c r="G147" s="80">
        <v>5</v>
      </c>
    </row>
    <row r="148" spans="1:7" ht="39.75" customHeight="1">
      <c r="A148" s="30" t="s">
        <v>53</v>
      </c>
      <c r="B148" s="2" t="s">
        <v>28</v>
      </c>
      <c r="C148" s="2" t="s">
        <v>198</v>
      </c>
      <c r="D148" s="2" t="s">
        <v>87</v>
      </c>
      <c r="E148" s="15" t="s">
        <v>88</v>
      </c>
      <c r="F148" s="56">
        <v>5</v>
      </c>
      <c r="G148" s="80">
        <v>5</v>
      </c>
    </row>
    <row r="149" spans="1:7" ht="26.25" customHeight="1">
      <c r="A149" s="28" t="s">
        <v>53</v>
      </c>
      <c r="B149" s="32" t="s">
        <v>189</v>
      </c>
      <c r="C149" s="32"/>
      <c r="D149" s="32"/>
      <c r="E149" s="69" t="s">
        <v>190</v>
      </c>
      <c r="F149" s="70">
        <f>F150</f>
        <v>15.02</v>
      </c>
      <c r="G149" s="77">
        <v>15.02</v>
      </c>
    </row>
    <row r="150" spans="1:7" ht="24.75" customHeight="1">
      <c r="A150" s="30" t="s">
        <v>53</v>
      </c>
      <c r="B150" s="36" t="s">
        <v>188</v>
      </c>
      <c r="C150" s="36"/>
      <c r="D150" s="36"/>
      <c r="E150" s="40" t="s">
        <v>191</v>
      </c>
      <c r="F150" s="56">
        <f>F151</f>
        <v>15.02</v>
      </c>
      <c r="G150" s="79">
        <v>15.02</v>
      </c>
    </row>
    <row r="151" spans="1:7" ht="52.5" customHeight="1">
      <c r="A151" s="30" t="s">
        <v>53</v>
      </c>
      <c r="B151" s="36" t="s">
        <v>188</v>
      </c>
      <c r="C151" s="36" t="s">
        <v>75</v>
      </c>
      <c r="D151" s="36"/>
      <c r="E151" s="40" t="s">
        <v>192</v>
      </c>
      <c r="F151" s="56">
        <f>F152</f>
        <v>15.02</v>
      </c>
      <c r="G151" s="79">
        <v>15.02</v>
      </c>
    </row>
    <row r="152" spans="1:7" ht="62.25" customHeight="1">
      <c r="A152" s="30" t="s">
        <v>53</v>
      </c>
      <c r="B152" s="36" t="s">
        <v>188</v>
      </c>
      <c r="C152" s="36" t="s">
        <v>96</v>
      </c>
      <c r="D152" s="36"/>
      <c r="E152" s="40" t="s">
        <v>193</v>
      </c>
      <c r="F152" s="56">
        <f>F153</f>
        <v>15.02</v>
      </c>
      <c r="G152" s="79">
        <v>15.02</v>
      </c>
    </row>
    <row r="153" spans="1:7" ht="67.5" customHeight="1">
      <c r="A153" s="30" t="s">
        <v>53</v>
      </c>
      <c r="B153" s="36" t="s">
        <v>188</v>
      </c>
      <c r="C153" s="36" t="s">
        <v>194</v>
      </c>
      <c r="D153" s="36"/>
      <c r="E153" s="40" t="s">
        <v>195</v>
      </c>
      <c r="F153" s="56">
        <f>F154+F157</f>
        <v>15.02</v>
      </c>
      <c r="G153" s="80">
        <f>G154+G157</f>
        <v>15.02</v>
      </c>
    </row>
    <row r="154" spans="1:7" ht="25.5" customHeight="1">
      <c r="A154" s="30" t="s">
        <v>53</v>
      </c>
      <c r="B154" s="36" t="s">
        <v>188</v>
      </c>
      <c r="C154" s="36" t="s">
        <v>194</v>
      </c>
      <c r="D154" s="36" t="s">
        <v>12</v>
      </c>
      <c r="E154" s="40" t="s">
        <v>13</v>
      </c>
      <c r="F154" s="56">
        <v>11.72</v>
      </c>
      <c r="G154" s="79">
        <v>11.72</v>
      </c>
    </row>
    <row r="155" spans="1:7" ht="25.5" customHeight="1">
      <c r="A155" s="30" t="s">
        <v>53</v>
      </c>
      <c r="B155" s="36" t="s">
        <v>188</v>
      </c>
      <c r="C155" s="36" t="s">
        <v>194</v>
      </c>
      <c r="D155" s="36" t="s">
        <v>44</v>
      </c>
      <c r="E155" s="40" t="s">
        <v>45</v>
      </c>
      <c r="F155" s="56">
        <f>F154</f>
        <v>11.72</v>
      </c>
      <c r="G155" s="79">
        <v>11.72</v>
      </c>
    </row>
    <row r="156" spans="1:7" ht="33" customHeight="1">
      <c r="A156" s="30" t="s">
        <v>53</v>
      </c>
      <c r="B156" s="36" t="s">
        <v>188</v>
      </c>
      <c r="C156" s="36" t="s">
        <v>194</v>
      </c>
      <c r="D156" s="36" t="s">
        <v>87</v>
      </c>
      <c r="E156" s="40" t="s">
        <v>88</v>
      </c>
      <c r="F156" s="56">
        <f>F155</f>
        <v>11.72</v>
      </c>
      <c r="G156" s="79">
        <v>11.72</v>
      </c>
    </row>
    <row r="157" spans="1:7" ht="18.75" customHeight="1">
      <c r="A157" s="30" t="s">
        <v>53</v>
      </c>
      <c r="B157" s="36" t="s">
        <v>188</v>
      </c>
      <c r="C157" s="36" t="s">
        <v>194</v>
      </c>
      <c r="D157" s="36" t="s">
        <v>209</v>
      </c>
      <c r="E157" s="40" t="s">
        <v>211</v>
      </c>
      <c r="F157" s="56">
        <v>3.3</v>
      </c>
      <c r="G157" s="80">
        <v>3.3</v>
      </c>
    </row>
    <row r="158" spans="1:7" ht="20.25" customHeight="1">
      <c r="A158" s="30" t="s">
        <v>53</v>
      </c>
      <c r="B158" s="36" t="s">
        <v>188</v>
      </c>
      <c r="C158" s="36" t="s">
        <v>194</v>
      </c>
      <c r="D158" s="36" t="s">
        <v>210</v>
      </c>
      <c r="E158" s="40" t="s">
        <v>212</v>
      </c>
      <c r="F158" s="56">
        <v>3.3</v>
      </c>
      <c r="G158" s="80">
        <v>3.3</v>
      </c>
    </row>
    <row r="159" spans="1:7" ht="48.75" customHeight="1">
      <c r="A159" s="28" t="s">
        <v>53</v>
      </c>
      <c r="B159" s="32">
        <v>1400</v>
      </c>
      <c r="C159" s="32"/>
      <c r="D159" s="36"/>
      <c r="E159" s="33" t="s">
        <v>32</v>
      </c>
      <c r="F159" s="59">
        <f>F160</f>
        <v>726.2</v>
      </c>
      <c r="G159" s="77">
        <v>726.2</v>
      </c>
    </row>
    <row r="160" spans="1:7" ht="26.25" customHeight="1">
      <c r="A160" s="30" t="s">
        <v>53</v>
      </c>
      <c r="B160" s="36">
        <v>1403</v>
      </c>
      <c r="C160" s="36"/>
      <c r="D160" s="36"/>
      <c r="E160" s="40" t="s">
        <v>33</v>
      </c>
      <c r="F160" s="62">
        <f>F161</f>
        <v>726.2</v>
      </c>
      <c r="G160" s="79">
        <v>726.2</v>
      </c>
    </row>
    <row r="161" spans="1:7" ht="69" customHeight="1">
      <c r="A161" s="30" t="s">
        <v>53</v>
      </c>
      <c r="B161" s="36">
        <v>1403</v>
      </c>
      <c r="C161" s="36" t="s">
        <v>75</v>
      </c>
      <c r="D161" s="36"/>
      <c r="E161" s="40" t="s">
        <v>134</v>
      </c>
      <c r="F161" s="62">
        <f>F162</f>
        <v>726.2</v>
      </c>
      <c r="G161" s="79">
        <v>726.2</v>
      </c>
    </row>
    <row r="162" spans="1:7" ht="66" customHeight="1">
      <c r="A162" s="30" t="s">
        <v>53</v>
      </c>
      <c r="B162" s="36">
        <v>1403</v>
      </c>
      <c r="C162" s="36" t="s">
        <v>113</v>
      </c>
      <c r="D162" s="36"/>
      <c r="E162" s="40" t="s">
        <v>114</v>
      </c>
      <c r="F162" s="62">
        <f>F163+F166</f>
        <v>726.2</v>
      </c>
      <c r="G162" s="79">
        <f>G163+G166</f>
        <v>726.2</v>
      </c>
    </row>
    <row r="163" spans="1:7" ht="68.25" customHeight="1">
      <c r="A163" s="30" t="s">
        <v>53</v>
      </c>
      <c r="B163" s="36">
        <v>1403</v>
      </c>
      <c r="C163" s="36" t="s">
        <v>115</v>
      </c>
      <c r="D163" s="36"/>
      <c r="E163" s="40" t="s">
        <v>51</v>
      </c>
      <c r="F163" s="62">
        <v>531.89</v>
      </c>
      <c r="G163" s="79">
        <v>531.89</v>
      </c>
    </row>
    <row r="164" spans="1:7" ht="24" customHeight="1">
      <c r="A164" s="30" t="s">
        <v>53</v>
      </c>
      <c r="B164" s="36">
        <v>1403</v>
      </c>
      <c r="C164" s="36" t="s">
        <v>115</v>
      </c>
      <c r="D164" s="36">
        <v>500</v>
      </c>
      <c r="E164" s="40" t="s">
        <v>35</v>
      </c>
      <c r="F164" s="62">
        <v>531.89</v>
      </c>
      <c r="G164" s="79">
        <v>531.89</v>
      </c>
    </row>
    <row r="165" spans="1:7" ht="24" customHeight="1">
      <c r="A165" s="30" t="s">
        <v>53</v>
      </c>
      <c r="B165" s="36">
        <v>1403</v>
      </c>
      <c r="C165" s="36" t="s">
        <v>115</v>
      </c>
      <c r="D165" s="36">
        <v>540</v>
      </c>
      <c r="E165" s="40" t="s">
        <v>48</v>
      </c>
      <c r="F165" s="62">
        <f>F163</f>
        <v>531.89</v>
      </c>
      <c r="G165" s="79">
        <v>531.89</v>
      </c>
    </row>
    <row r="166" spans="1:7" ht="71.25" customHeight="1">
      <c r="A166" s="30" t="s">
        <v>53</v>
      </c>
      <c r="B166" s="36">
        <v>1403</v>
      </c>
      <c r="C166" s="36" t="s">
        <v>116</v>
      </c>
      <c r="D166" s="36"/>
      <c r="E166" s="40" t="s">
        <v>52</v>
      </c>
      <c r="F166" s="62">
        <v>194.31</v>
      </c>
      <c r="G166" s="79">
        <v>194.31</v>
      </c>
    </row>
    <row r="167" spans="1:7" ht="12.75">
      <c r="A167" s="30" t="s">
        <v>53</v>
      </c>
      <c r="B167" s="36">
        <v>1403</v>
      </c>
      <c r="C167" s="36" t="s">
        <v>116</v>
      </c>
      <c r="D167" s="36">
        <v>500</v>
      </c>
      <c r="E167" s="40" t="s">
        <v>35</v>
      </c>
      <c r="F167" s="62">
        <v>194.31</v>
      </c>
      <c r="G167" s="79">
        <v>194.31</v>
      </c>
    </row>
    <row r="168" spans="1:7" ht="12.75">
      <c r="A168" s="30" t="s">
        <v>53</v>
      </c>
      <c r="B168" s="36">
        <v>1403</v>
      </c>
      <c r="C168" s="36" t="s">
        <v>116</v>
      </c>
      <c r="D168" s="36">
        <v>540</v>
      </c>
      <c r="E168" s="40" t="s">
        <v>48</v>
      </c>
      <c r="F168" s="62">
        <v>194.31</v>
      </c>
      <c r="G168" s="79">
        <v>194.31</v>
      </c>
    </row>
  </sheetData>
  <sheetProtection/>
  <mergeCells count="16">
    <mergeCell ref="E13:E15"/>
    <mergeCell ref="A11:F11"/>
    <mergeCell ref="A1:G1"/>
    <mergeCell ref="A2:G2"/>
    <mergeCell ref="A3:G3"/>
    <mergeCell ref="A4:G4"/>
    <mergeCell ref="A5:G5"/>
    <mergeCell ref="A6:G6"/>
    <mergeCell ref="A7:G7"/>
    <mergeCell ref="G13:G14"/>
    <mergeCell ref="F13:F15"/>
    <mergeCell ref="E10:F10"/>
    <mergeCell ref="A13:A15"/>
    <mergeCell ref="B13:B15"/>
    <mergeCell ref="C13:C15"/>
    <mergeCell ref="D13:D15"/>
  </mergeCells>
  <printOptions/>
  <pageMargins left="0.7480314960629921" right="0.1968503937007874" top="0.1968503937007874" bottom="0.15748031496062992" header="0.15748031496062992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7"/>
  <sheetViews>
    <sheetView tabSelected="1" zoomScalePageLayoutView="0" workbookViewId="0" topLeftCell="A154">
      <selection activeCell="G168" sqref="G168"/>
    </sheetView>
  </sheetViews>
  <sheetFormatPr defaultColWidth="9.140625" defaultRowHeight="12.75"/>
  <cols>
    <col min="1" max="1" width="5.57421875" style="16" customWidth="1"/>
    <col min="2" max="2" width="13.8515625" style="17" customWidth="1"/>
    <col min="3" max="3" width="4.421875" style="16" customWidth="1"/>
    <col min="4" max="4" width="49.57421875" style="16" customWidth="1"/>
    <col min="5" max="5" width="11.28125" style="94" customWidth="1"/>
    <col min="6" max="6" width="9.140625" style="0" hidden="1" customWidth="1"/>
    <col min="7" max="7" width="9.140625" style="8" customWidth="1"/>
  </cols>
  <sheetData>
    <row r="1" spans="1:7" ht="12.75">
      <c r="A1" s="130" t="s">
        <v>204</v>
      </c>
      <c r="B1" s="130"/>
      <c r="C1" s="130"/>
      <c r="D1" s="130"/>
      <c r="E1" s="130"/>
      <c r="F1" s="130"/>
      <c r="G1" s="130"/>
    </row>
    <row r="2" spans="1:7" ht="12.75">
      <c r="A2" s="129" t="s">
        <v>167</v>
      </c>
      <c r="B2" s="129"/>
      <c r="C2" s="129"/>
      <c r="D2" s="129"/>
      <c r="E2" s="129"/>
      <c r="F2" s="129"/>
      <c r="G2" s="129"/>
    </row>
    <row r="3" spans="1:7" ht="12.75">
      <c r="A3" s="129" t="s">
        <v>168</v>
      </c>
      <c r="B3" s="129"/>
      <c r="C3" s="129"/>
      <c r="D3" s="129"/>
      <c r="E3" s="129"/>
      <c r="F3" s="129"/>
      <c r="G3" s="129"/>
    </row>
    <row r="4" spans="1:7" ht="12.75">
      <c r="A4" s="129" t="s">
        <v>169</v>
      </c>
      <c r="B4" s="129"/>
      <c r="C4" s="129"/>
      <c r="D4" s="129"/>
      <c r="E4" s="129"/>
      <c r="F4" s="129"/>
      <c r="G4" s="129"/>
    </row>
    <row r="5" spans="1:7" ht="12.75">
      <c r="A5" s="129" t="s">
        <v>221</v>
      </c>
      <c r="B5" s="129"/>
      <c r="C5" s="129"/>
      <c r="D5" s="129"/>
      <c r="E5" s="129"/>
      <c r="F5" s="129"/>
      <c r="G5" s="129"/>
    </row>
    <row r="6" spans="1:7" ht="12.75">
      <c r="A6" s="129" t="s">
        <v>220</v>
      </c>
      <c r="B6" s="129"/>
      <c r="C6" s="129"/>
      <c r="D6" s="129"/>
      <c r="E6" s="129"/>
      <c r="F6" s="129"/>
      <c r="G6" s="129"/>
    </row>
    <row r="7" spans="1:7" ht="12.75">
      <c r="A7" s="129" t="s">
        <v>223</v>
      </c>
      <c r="B7" s="129"/>
      <c r="C7" s="129"/>
      <c r="D7" s="129"/>
      <c r="E7" s="129"/>
      <c r="F7" s="129"/>
      <c r="G7" s="129"/>
    </row>
    <row r="9" spans="1:5" ht="12.75">
      <c r="A9" s="10"/>
      <c r="B9" s="13"/>
      <c r="C9" s="10"/>
      <c r="D9" s="135"/>
      <c r="E9" s="135"/>
    </row>
    <row r="10" spans="1:5" ht="62.25" customHeight="1">
      <c r="A10" s="115" t="s">
        <v>225</v>
      </c>
      <c r="B10" s="115"/>
      <c r="C10" s="115"/>
      <c r="D10" s="115"/>
      <c r="E10" s="115"/>
    </row>
    <row r="11" spans="1:5" ht="9" customHeight="1">
      <c r="A11" s="139"/>
      <c r="B11" s="139"/>
      <c r="C11" s="139"/>
      <c r="D11" s="139"/>
      <c r="E11" s="84"/>
    </row>
    <row r="12" spans="1:7" ht="15" customHeight="1">
      <c r="A12" s="116" t="s">
        <v>0</v>
      </c>
      <c r="B12" s="140" t="s">
        <v>1</v>
      </c>
      <c r="C12" s="116" t="s">
        <v>2</v>
      </c>
      <c r="D12" s="116" t="s">
        <v>3</v>
      </c>
      <c r="E12" s="116" t="s">
        <v>217</v>
      </c>
      <c r="G12" s="131" t="s">
        <v>218</v>
      </c>
    </row>
    <row r="13" spans="1:7" ht="18" customHeight="1">
      <c r="A13" s="117"/>
      <c r="B13" s="141"/>
      <c r="C13" s="117"/>
      <c r="D13" s="117"/>
      <c r="E13" s="117"/>
      <c r="G13" s="131"/>
    </row>
    <row r="14" spans="1:7" ht="12.75" customHeight="1">
      <c r="A14" s="118"/>
      <c r="B14" s="142"/>
      <c r="C14" s="118"/>
      <c r="D14" s="118"/>
      <c r="E14" s="118"/>
      <c r="G14" s="131"/>
    </row>
    <row r="15" spans="1:7" ht="30" customHeight="1">
      <c r="A15" s="2"/>
      <c r="B15" s="2"/>
      <c r="C15" s="2"/>
      <c r="D15" s="3" t="s">
        <v>57</v>
      </c>
      <c r="E15" s="85">
        <f>E16</f>
        <v>6014.09</v>
      </c>
      <c r="G15" s="77">
        <f>G16</f>
        <v>5670.570000000001</v>
      </c>
    </row>
    <row r="16" spans="1:7" ht="22.5" customHeight="1">
      <c r="A16" s="2"/>
      <c r="B16" s="2"/>
      <c r="C16" s="2"/>
      <c r="D16" s="3" t="s">
        <v>54</v>
      </c>
      <c r="E16" s="86">
        <f>E17+E58+E70+E87+E102+E158+E148</f>
        <v>6014.09</v>
      </c>
      <c r="G16" s="77">
        <f>G17+G58+G70+G87+G102+G148+G158</f>
        <v>5670.570000000001</v>
      </c>
    </row>
    <row r="17" spans="1:7" ht="30" customHeight="1">
      <c r="A17" s="4" t="s">
        <v>4</v>
      </c>
      <c r="B17" s="4"/>
      <c r="C17" s="4"/>
      <c r="D17" s="5" t="s">
        <v>5</v>
      </c>
      <c r="E17" s="86">
        <f>E18+E27+E41+E45</f>
        <v>1338.8600000000001</v>
      </c>
      <c r="G17" s="77">
        <f>G18+G27+G45</f>
        <v>1327.56</v>
      </c>
    </row>
    <row r="18" spans="1:7" ht="30.75" customHeight="1">
      <c r="A18" s="2" t="s">
        <v>6</v>
      </c>
      <c r="B18" s="14"/>
      <c r="C18" s="2"/>
      <c r="D18" s="15" t="s">
        <v>74</v>
      </c>
      <c r="E18" s="87">
        <f>E19</f>
        <v>605.33</v>
      </c>
      <c r="G18" s="79">
        <v>605.17</v>
      </c>
    </row>
    <row r="19" spans="1:7" ht="53.25" customHeight="1">
      <c r="A19" s="2" t="s">
        <v>6</v>
      </c>
      <c r="B19" s="14" t="s">
        <v>75</v>
      </c>
      <c r="C19" s="2"/>
      <c r="D19" s="15" t="s">
        <v>117</v>
      </c>
      <c r="E19" s="87">
        <f>E20</f>
        <v>605.33</v>
      </c>
      <c r="G19" s="79">
        <v>605.17</v>
      </c>
    </row>
    <row r="20" spans="1:7" ht="25.5" customHeight="1">
      <c r="A20" s="2" t="s">
        <v>6</v>
      </c>
      <c r="B20" s="14" t="s">
        <v>76</v>
      </c>
      <c r="C20" s="2"/>
      <c r="D20" s="15" t="s">
        <v>77</v>
      </c>
      <c r="E20" s="87">
        <f>E21</f>
        <v>605.33</v>
      </c>
      <c r="G20" s="79">
        <v>605.17</v>
      </c>
    </row>
    <row r="21" spans="1:7" ht="40.5" customHeight="1">
      <c r="A21" s="2" t="s">
        <v>6</v>
      </c>
      <c r="B21" s="14" t="s">
        <v>78</v>
      </c>
      <c r="C21" s="2"/>
      <c r="D21" s="15" t="s">
        <v>79</v>
      </c>
      <c r="E21" s="87">
        <f>E22</f>
        <v>605.33</v>
      </c>
      <c r="G21" s="79">
        <v>605.17</v>
      </c>
    </row>
    <row r="22" spans="1:7" ht="64.5" customHeight="1">
      <c r="A22" s="2" t="s">
        <v>6</v>
      </c>
      <c r="B22" s="14" t="s">
        <v>78</v>
      </c>
      <c r="C22" s="2" t="s">
        <v>8</v>
      </c>
      <c r="D22" s="15" t="s">
        <v>80</v>
      </c>
      <c r="E22" s="87">
        <f>E23</f>
        <v>605.33</v>
      </c>
      <c r="G22" s="79">
        <v>605.17</v>
      </c>
    </row>
    <row r="23" spans="1:7" ht="27.75" customHeight="1">
      <c r="A23" s="2" t="s">
        <v>6</v>
      </c>
      <c r="B23" s="14" t="s">
        <v>78</v>
      </c>
      <c r="C23" s="2" t="s">
        <v>42</v>
      </c>
      <c r="D23" s="15" t="s">
        <v>81</v>
      </c>
      <c r="E23" s="87">
        <f>E24+E25+E26</f>
        <v>605.33</v>
      </c>
      <c r="G23" s="79">
        <v>605.17</v>
      </c>
    </row>
    <row r="24" spans="1:7" ht="24" customHeight="1">
      <c r="A24" s="2" t="s">
        <v>6</v>
      </c>
      <c r="B24" s="2" t="s">
        <v>78</v>
      </c>
      <c r="C24" s="2" t="s">
        <v>82</v>
      </c>
      <c r="D24" s="15" t="s">
        <v>83</v>
      </c>
      <c r="E24" s="87">
        <v>426.6</v>
      </c>
      <c r="G24" s="79">
        <v>426.48</v>
      </c>
    </row>
    <row r="25" spans="1:7" ht="37.5" customHeight="1">
      <c r="A25" s="2" t="s">
        <v>6</v>
      </c>
      <c r="B25" s="14" t="s">
        <v>78</v>
      </c>
      <c r="C25" s="2" t="s">
        <v>84</v>
      </c>
      <c r="D25" s="15" t="s">
        <v>85</v>
      </c>
      <c r="E25" s="87">
        <v>37.76</v>
      </c>
      <c r="G25" s="79">
        <v>37.76</v>
      </c>
    </row>
    <row r="26" spans="1:7" ht="30" customHeight="1">
      <c r="A26" s="2" t="s">
        <v>6</v>
      </c>
      <c r="B26" s="14" t="s">
        <v>78</v>
      </c>
      <c r="C26" s="2" t="s">
        <v>172</v>
      </c>
      <c r="D26" s="15" t="s">
        <v>173</v>
      </c>
      <c r="E26" s="87">
        <v>140.97</v>
      </c>
      <c r="G26" s="79">
        <v>140.93</v>
      </c>
    </row>
    <row r="27" spans="1:7" ht="44.25" customHeight="1">
      <c r="A27" s="2" t="s">
        <v>10</v>
      </c>
      <c r="B27" s="14"/>
      <c r="C27" s="2"/>
      <c r="D27" s="15" t="s">
        <v>11</v>
      </c>
      <c r="E27" s="87">
        <f>E28</f>
        <v>730.78</v>
      </c>
      <c r="G27" s="79">
        <v>721.68</v>
      </c>
    </row>
    <row r="28" spans="1:7" ht="52.5" customHeight="1">
      <c r="A28" s="2" t="s">
        <v>10</v>
      </c>
      <c r="B28" s="14" t="s">
        <v>75</v>
      </c>
      <c r="C28" s="2"/>
      <c r="D28" s="15" t="s">
        <v>118</v>
      </c>
      <c r="E28" s="87">
        <f>E29</f>
        <v>730.78</v>
      </c>
      <c r="G28" s="79">
        <v>721.68</v>
      </c>
    </row>
    <row r="29" spans="1:7" ht="28.5" customHeight="1">
      <c r="A29" s="2" t="s">
        <v>10</v>
      </c>
      <c r="B29" s="14" t="s">
        <v>76</v>
      </c>
      <c r="C29" s="2"/>
      <c r="D29" s="15" t="s">
        <v>58</v>
      </c>
      <c r="E29" s="87">
        <f>E30</f>
        <v>730.78</v>
      </c>
      <c r="G29" s="79">
        <v>721.68</v>
      </c>
    </row>
    <row r="30" spans="1:7" ht="26.25" customHeight="1">
      <c r="A30" s="2" t="s">
        <v>10</v>
      </c>
      <c r="B30" s="14" t="s">
        <v>86</v>
      </c>
      <c r="C30" s="2"/>
      <c r="D30" s="15" t="s">
        <v>43</v>
      </c>
      <c r="E30" s="87">
        <f>E31+E36+E39+E40</f>
        <v>730.78</v>
      </c>
      <c r="G30" s="79">
        <v>721.68</v>
      </c>
    </row>
    <row r="31" spans="1:7" ht="55.5" customHeight="1">
      <c r="A31" s="2" t="s">
        <v>10</v>
      </c>
      <c r="B31" s="14" t="s">
        <v>86</v>
      </c>
      <c r="C31" s="2" t="s">
        <v>8</v>
      </c>
      <c r="D31" s="15" t="s">
        <v>9</v>
      </c>
      <c r="E31" s="87">
        <f>E33+E34+E35</f>
        <v>464.74</v>
      </c>
      <c r="G31" s="79">
        <f>G33+G34+G35</f>
        <v>463.34999999999997</v>
      </c>
    </row>
    <row r="32" spans="1:7" ht="28.5" customHeight="1">
      <c r="A32" s="2" t="s">
        <v>10</v>
      </c>
      <c r="B32" s="14" t="s">
        <v>86</v>
      </c>
      <c r="C32" s="2" t="s">
        <v>42</v>
      </c>
      <c r="D32" s="15" t="s">
        <v>81</v>
      </c>
      <c r="E32" s="87">
        <f>E31</f>
        <v>464.74</v>
      </c>
      <c r="G32" s="79">
        <f>G33+G34+G35</f>
        <v>463.34999999999997</v>
      </c>
    </row>
    <row r="33" spans="1:7" ht="24.75" customHeight="1">
      <c r="A33" s="2" t="s">
        <v>10</v>
      </c>
      <c r="B33" s="14" t="s">
        <v>86</v>
      </c>
      <c r="C33" s="2" t="s">
        <v>82</v>
      </c>
      <c r="D33" s="15" t="s">
        <v>83</v>
      </c>
      <c r="E33" s="87">
        <v>346.43</v>
      </c>
      <c r="G33" s="79">
        <v>345.51</v>
      </c>
    </row>
    <row r="34" spans="1:7" ht="24.75" customHeight="1">
      <c r="A34" s="2" t="s">
        <v>10</v>
      </c>
      <c r="B34" s="14" t="s">
        <v>86</v>
      </c>
      <c r="C34" s="2" t="s">
        <v>84</v>
      </c>
      <c r="D34" s="15" t="s">
        <v>85</v>
      </c>
      <c r="E34" s="87">
        <v>13.76</v>
      </c>
      <c r="G34" s="79">
        <v>13.76</v>
      </c>
    </row>
    <row r="35" spans="1:7" ht="31.5" customHeight="1">
      <c r="A35" s="2" t="s">
        <v>10</v>
      </c>
      <c r="B35" s="14" t="s">
        <v>86</v>
      </c>
      <c r="C35" s="2" t="s">
        <v>172</v>
      </c>
      <c r="D35" s="15" t="s">
        <v>173</v>
      </c>
      <c r="E35" s="87">
        <v>104.55</v>
      </c>
      <c r="G35" s="79">
        <v>104.08</v>
      </c>
    </row>
    <row r="36" spans="1:7" ht="28.5" customHeight="1">
      <c r="A36" s="2" t="s">
        <v>10</v>
      </c>
      <c r="B36" s="14" t="s">
        <v>86</v>
      </c>
      <c r="C36" s="2" t="s">
        <v>12</v>
      </c>
      <c r="D36" s="15" t="s">
        <v>13</v>
      </c>
      <c r="E36" s="87">
        <v>263.9</v>
      </c>
      <c r="G36" s="79">
        <v>256.26</v>
      </c>
    </row>
    <row r="37" spans="1:7" ht="28.5" customHeight="1">
      <c r="A37" s="2" t="s">
        <v>10</v>
      </c>
      <c r="B37" s="14" t="s">
        <v>86</v>
      </c>
      <c r="C37" s="2" t="s">
        <v>44</v>
      </c>
      <c r="D37" s="15" t="s">
        <v>45</v>
      </c>
      <c r="E37" s="87">
        <f>E36</f>
        <v>263.9</v>
      </c>
      <c r="G37" s="79">
        <v>256.26</v>
      </c>
    </row>
    <row r="38" spans="1:7" ht="33" customHeight="1">
      <c r="A38" s="2" t="s">
        <v>10</v>
      </c>
      <c r="B38" s="14" t="s">
        <v>86</v>
      </c>
      <c r="C38" s="2" t="s">
        <v>87</v>
      </c>
      <c r="D38" s="15" t="s">
        <v>88</v>
      </c>
      <c r="E38" s="87">
        <f>E36</f>
        <v>263.9</v>
      </c>
      <c r="G38" s="79">
        <v>256.26</v>
      </c>
    </row>
    <row r="39" spans="1:7" ht="33" customHeight="1">
      <c r="A39" s="36" t="s">
        <v>10</v>
      </c>
      <c r="B39" s="39" t="s">
        <v>86</v>
      </c>
      <c r="C39" s="36" t="s">
        <v>185</v>
      </c>
      <c r="D39" s="40" t="s">
        <v>186</v>
      </c>
      <c r="E39" s="87">
        <v>1.88</v>
      </c>
      <c r="G39" s="79">
        <v>1.88</v>
      </c>
    </row>
    <row r="40" spans="1:7" ht="21" customHeight="1">
      <c r="A40" s="36" t="s">
        <v>10</v>
      </c>
      <c r="B40" s="39" t="s">
        <v>86</v>
      </c>
      <c r="C40" s="36" t="s">
        <v>184</v>
      </c>
      <c r="D40" s="40" t="s">
        <v>187</v>
      </c>
      <c r="E40" s="87">
        <v>0.26</v>
      </c>
      <c r="G40" s="79">
        <v>0.19</v>
      </c>
    </row>
    <row r="41" spans="1:7" ht="12.75" customHeight="1">
      <c r="A41" s="2" t="s">
        <v>69</v>
      </c>
      <c r="B41" s="14"/>
      <c r="C41" s="2"/>
      <c r="D41" s="15" t="s">
        <v>89</v>
      </c>
      <c r="E41" s="87">
        <v>1</v>
      </c>
      <c r="G41" s="79">
        <v>0</v>
      </c>
    </row>
    <row r="42" spans="1:7" ht="16.5" customHeight="1">
      <c r="A42" s="2" t="s">
        <v>69</v>
      </c>
      <c r="B42" s="14" t="s">
        <v>90</v>
      </c>
      <c r="C42" s="2"/>
      <c r="D42" s="15" t="s">
        <v>91</v>
      </c>
      <c r="E42" s="87">
        <v>1</v>
      </c>
      <c r="G42" s="79">
        <v>0</v>
      </c>
    </row>
    <row r="43" spans="1:7" ht="15" customHeight="1">
      <c r="A43" s="2" t="s">
        <v>69</v>
      </c>
      <c r="B43" s="14" t="s">
        <v>92</v>
      </c>
      <c r="C43" s="2" t="s">
        <v>94</v>
      </c>
      <c r="D43" s="15" t="s">
        <v>93</v>
      </c>
      <c r="E43" s="87">
        <v>1</v>
      </c>
      <c r="G43" s="79">
        <v>0</v>
      </c>
    </row>
    <row r="44" spans="1:7" ht="19.5" customHeight="1">
      <c r="A44" s="2" t="s">
        <v>69</v>
      </c>
      <c r="B44" s="14" t="s">
        <v>92</v>
      </c>
      <c r="C44" s="2" t="s">
        <v>94</v>
      </c>
      <c r="D44" s="15" t="s">
        <v>95</v>
      </c>
      <c r="E44" s="87">
        <v>1</v>
      </c>
      <c r="G44" s="79">
        <v>0</v>
      </c>
    </row>
    <row r="45" spans="1:7" ht="24.75" customHeight="1">
      <c r="A45" s="2" t="s">
        <v>40</v>
      </c>
      <c r="B45" s="14"/>
      <c r="C45" s="2"/>
      <c r="D45" s="15" t="s">
        <v>41</v>
      </c>
      <c r="E45" s="87">
        <f>E46</f>
        <v>1.7499999999999998</v>
      </c>
      <c r="G45" s="79">
        <v>0.71</v>
      </c>
    </row>
    <row r="46" spans="1:7" ht="53.25" customHeight="1">
      <c r="A46" s="2" t="s">
        <v>40</v>
      </c>
      <c r="B46" s="14" t="s">
        <v>75</v>
      </c>
      <c r="C46" s="2"/>
      <c r="D46" s="15" t="s">
        <v>118</v>
      </c>
      <c r="E46" s="87">
        <f>E47</f>
        <v>1.7499999999999998</v>
      </c>
      <c r="G46" s="79">
        <v>0.71</v>
      </c>
    </row>
    <row r="47" spans="1:7" ht="56.25" customHeight="1">
      <c r="A47" s="2" t="s">
        <v>40</v>
      </c>
      <c r="B47" s="14" t="s">
        <v>96</v>
      </c>
      <c r="C47" s="2"/>
      <c r="D47" s="15" t="s">
        <v>120</v>
      </c>
      <c r="E47" s="87">
        <f>E48+E54</f>
        <v>1.7499999999999998</v>
      </c>
      <c r="G47" s="79">
        <v>0.71</v>
      </c>
    </row>
    <row r="48" spans="1:7" ht="65.25" customHeight="1">
      <c r="A48" s="36" t="s">
        <v>40</v>
      </c>
      <c r="B48" s="39" t="s">
        <v>205</v>
      </c>
      <c r="C48" s="36"/>
      <c r="D48" s="40" t="s">
        <v>206</v>
      </c>
      <c r="E48" s="87">
        <f>E49+E50+E51</f>
        <v>1.5999999999999999</v>
      </c>
      <c r="G48" s="79">
        <v>0.56</v>
      </c>
    </row>
    <row r="49" spans="1:7" ht="24.75" customHeight="1">
      <c r="A49" s="36" t="s">
        <v>40</v>
      </c>
      <c r="B49" s="39" t="s">
        <v>205</v>
      </c>
      <c r="C49" s="36" t="s">
        <v>82</v>
      </c>
      <c r="D49" s="40" t="s">
        <v>83</v>
      </c>
      <c r="E49" s="87">
        <v>1.16</v>
      </c>
      <c r="G49" s="79">
        <v>0.56</v>
      </c>
    </row>
    <row r="50" spans="1:7" ht="27.75" customHeight="1">
      <c r="A50" s="36" t="s">
        <v>40</v>
      </c>
      <c r="B50" s="39" t="s">
        <v>205</v>
      </c>
      <c r="C50" s="36" t="s">
        <v>172</v>
      </c>
      <c r="D50" s="40" t="s">
        <v>173</v>
      </c>
      <c r="E50" s="87">
        <v>0.35</v>
      </c>
      <c r="G50" s="79">
        <v>0.12</v>
      </c>
    </row>
    <row r="51" spans="1:7" ht="27" customHeight="1">
      <c r="A51" s="36" t="s">
        <v>40</v>
      </c>
      <c r="B51" s="39" t="s">
        <v>205</v>
      </c>
      <c r="C51" s="36" t="s">
        <v>12</v>
      </c>
      <c r="D51" s="40" t="s">
        <v>13</v>
      </c>
      <c r="E51" s="87">
        <v>0.09</v>
      </c>
      <c r="G51" s="79">
        <v>0.03</v>
      </c>
    </row>
    <row r="52" spans="1:7" ht="26.25" customHeight="1">
      <c r="A52" s="36" t="s">
        <v>40</v>
      </c>
      <c r="B52" s="39" t="s">
        <v>205</v>
      </c>
      <c r="C52" s="36" t="s">
        <v>44</v>
      </c>
      <c r="D52" s="40" t="s">
        <v>45</v>
      </c>
      <c r="E52" s="87">
        <v>0.09</v>
      </c>
      <c r="G52" s="79">
        <v>0.03</v>
      </c>
    </row>
    <row r="53" spans="1:7" ht="30" customHeight="1">
      <c r="A53" s="36" t="s">
        <v>40</v>
      </c>
      <c r="B53" s="39" t="s">
        <v>205</v>
      </c>
      <c r="C53" s="36" t="s">
        <v>87</v>
      </c>
      <c r="D53" s="40" t="s">
        <v>88</v>
      </c>
      <c r="E53" s="87">
        <v>0.09</v>
      </c>
      <c r="G53" s="79">
        <v>0.03</v>
      </c>
    </row>
    <row r="54" spans="1:7" ht="71.25" customHeight="1">
      <c r="A54" s="2" t="s">
        <v>40</v>
      </c>
      <c r="B54" s="14" t="s">
        <v>97</v>
      </c>
      <c r="C54" s="2"/>
      <c r="D54" s="15" t="s">
        <v>119</v>
      </c>
      <c r="E54" s="87">
        <v>0.15</v>
      </c>
      <c r="G54" s="79">
        <v>0.15</v>
      </c>
    </row>
    <row r="55" spans="1:7" ht="30" customHeight="1">
      <c r="A55" s="2" t="s">
        <v>40</v>
      </c>
      <c r="B55" s="14" t="s">
        <v>97</v>
      </c>
      <c r="C55" s="2" t="s">
        <v>12</v>
      </c>
      <c r="D55" s="15" t="s">
        <v>121</v>
      </c>
      <c r="E55" s="87">
        <v>0.15</v>
      </c>
      <c r="G55" s="79">
        <v>0.15</v>
      </c>
    </row>
    <row r="56" spans="1:7" ht="33.75" customHeight="1">
      <c r="A56" s="2" t="s">
        <v>40</v>
      </c>
      <c r="B56" s="14" t="s">
        <v>97</v>
      </c>
      <c r="C56" s="2" t="s">
        <v>44</v>
      </c>
      <c r="D56" s="15" t="s">
        <v>122</v>
      </c>
      <c r="E56" s="87">
        <v>0.15</v>
      </c>
      <c r="G56" s="79">
        <v>0.15</v>
      </c>
    </row>
    <row r="57" spans="1:7" ht="30.75" customHeight="1">
      <c r="A57" s="2" t="s">
        <v>40</v>
      </c>
      <c r="B57" s="14" t="s">
        <v>97</v>
      </c>
      <c r="C57" s="2" t="s">
        <v>87</v>
      </c>
      <c r="D57" s="15" t="s">
        <v>88</v>
      </c>
      <c r="E57" s="87">
        <v>0.15</v>
      </c>
      <c r="G57" s="79">
        <v>0.15</v>
      </c>
    </row>
    <row r="58" spans="1:7" ht="15" customHeight="1">
      <c r="A58" s="4" t="s">
        <v>14</v>
      </c>
      <c r="B58" s="4"/>
      <c r="C58" s="4"/>
      <c r="D58" s="5" t="s">
        <v>15</v>
      </c>
      <c r="E58" s="86">
        <f>E59</f>
        <v>66.4</v>
      </c>
      <c r="G58" s="78">
        <f>G59</f>
        <v>66.4</v>
      </c>
    </row>
    <row r="59" spans="1:7" ht="21" customHeight="1">
      <c r="A59" s="2" t="s">
        <v>16</v>
      </c>
      <c r="B59" s="14"/>
      <c r="C59" s="2"/>
      <c r="D59" s="15" t="s">
        <v>17</v>
      </c>
      <c r="E59" s="87">
        <f>E60</f>
        <v>66.4</v>
      </c>
      <c r="G59" s="80">
        <f>G60</f>
        <v>66.4</v>
      </c>
    </row>
    <row r="60" spans="1:7" ht="55.5" customHeight="1">
      <c r="A60" s="2" t="s">
        <v>16</v>
      </c>
      <c r="B60" s="14" t="s">
        <v>75</v>
      </c>
      <c r="C60" s="2"/>
      <c r="D60" s="15" t="s">
        <v>127</v>
      </c>
      <c r="E60" s="87">
        <f>E61</f>
        <v>66.4</v>
      </c>
      <c r="G60" s="80">
        <f>G61</f>
        <v>66.4</v>
      </c>
    </row>
    <row r="61" spans="1:7" ht="51" customHeight="1">
      <c r="A61" s="2" t="s">
        <v>16</v>
      </c>
      <c r="B61" s="14" t="s">
        <v>96</v>
      </c>
      <c r="C61" s="2"/>
      <c r="D61" s="15" t="s">
        <v>124</v>
      </c>
      <c r="E61" s="87">
        <f>E62</f>
        <v>66.4</v>
      </c>
      <c r="G61" s="80">
        <f>G62</f>
        <v>66.4</v>
      </c>
    </row>
    <row r="62" spans="1:7" ht="63" customHeight="1">
      <c r="A62" s="2" t="s">
        <v>16</v>
      </c>
      <c r="B62" s="14" t="s">
        <v>98</v>
      </c>
      <c r="C62" s="2"/>
      <c r="D62" s="15" t="s">
        <v>123</v>
      </c>
      <c r="E62" s="87">
        <f>E63+E67</f>
        <v>66.4</v>
      </c>
      <c r="G62" s="80">
        <f>G63+G67</f>
        <v>66.4</v>
      </c>
    </row>
    <row r="63" spans="1:7" ht="63.75" customHeight="1">
      <c r="A63" s="2" t="s">
        <v>16</v>
      </c>
      <c r="B63" s="14" t="s">
        <v>98</v>
      </c>
      <c r="C63" s="2" t="s">
        <v>8</v>
      </c>
      <c r="D63" s="15" t="s">
        <v>80</v>
      </c>
      <c r="E63" s="87">
        <f>E64</f>
        <v>58.97</v>
      </c>
      <c r="G63" s="79">
        <f>G64</f>
        <v>58.97</v>
      </c>
    </row>
    <row r="64" spans="1:7" ht="30" customHeight="1">
      <c r="A64" s="2" t="s">
        <v>16</v>
      </c>
      <c r="B64" s="14" t="s">
        <v>98</v>
      </c>
      <c r="C64" s="2" t="s">
        <v>42</v>
      </c>
      <c r="D64" s="15" t="s">
        <v>81</v>
      </c>
      <c r="E64" s="87">
        <f>E65+E66</f>
        <v>58.97</v>
      </c>
      <c r="G64" s="79">
        <f>G65+G66</f>
        <v>58.97</v>
      </c>
    </row>
    <row r="65" spans="1:7" ht="27" customHeight="1">
      <c r="A65" s="2" t="s">
        <v>16</v>
      </c>
      <c r="B65" s="14" t="s">
        <v>98</v>
      </c>
      <c r="C65" s="2" t="s">
        <v>82</v>
      </c>
      <c r="D65" s="15" t="s">
        <v>83</v>
      </c>
      <c r="E65" s="87">
        <v>41.64</v>
      </c>
      <c r="G65" s="79">
        <v>41.64</v>
      </c>
    </row>
    <row r="66" spans="1:7" ht="34.5" customHeight="1">
      <c r="A66" s="2" t="s">
        <v>16</v>
      </c>
      <c r="B66" s="14" t="s">
        <v>98</v>
      </c>
      <c r="C66" s="2" t="s">
        <v>172</v>
      </c>
      <c r="D66" s="15" t="s">
        <v>173</v>
      </c>
      <c r="E66" s="87">
        <v>17.33</v>
      </c>
      <c r="G66" s="79">
        <v>17.33</v>
      </c>
    </row>
    <row r="67" spans="1:7" ht="27" customHeight="1">
      <c r="A67" s="2" t="s">
        <v>16</v>
      </c>
      <c r="B67" s="14" t="s">
        <v>98</v>
      </c>
      <c r="C67" s="2" t="s">
        <v>12</v>
      </c>
      <c r="D67" s="15" t="s">
        <v>13</v>
      </c>
      <c r="E67" s="87">
        <v>7.43</v>
      </c>
      <c r="G67" s="79">
        <v>7.43</v>
      </c>
    </row>
    <row r="68" spans="1:7" ht="24.75" customHeight="1">
      <c r="A68" s="2" t="s">
        <v>16</v>
      </c>
      <c r="B68" s="14" t="s">
        <v>98</v>
      </c>
      <c r="C68" s="2" t="s">
        <v>44</v>
      </c>
      <c r="D68" s="15" t="s">
        <v>45</v>
      </c>
      <c r="E68" s="87">
        <f>E67</f>
        <v>7.43</v>
      </c>
      <c r="G68" s="79">
        <v>7.43</v>
      </c>
    </row>
    <row r="69" spans="1:7" ht="29.25" customHeight="1">
      <c r="A69" s="2" t="s">
        <v>16</v>
      </c>
      <c r="B69" s="14" t="s">
        <v>98</v>
      </c>
      <c r="C69" s="2" t="s">
        <v>87</v>
      </c>
      <c r="D69" s="15" t="s">
        <v>88</v>
      </c>
      <c r="E69" s="87">
        <f>E68</f>
        <v>7.43</v>
      </c>
      <c r="G69" s="79">
        <v>7.43</v>
      </c>
    </row>
    <row r="70" spans="1:7" ht="31.5" customHeight="1">
      <c r="A70" s="32" t="s">
        <v>18</v>
      </c>
      <c r="B70" s="32"/>
      <c r="C70" s="32"/>
      <c r="D70" s="33" t="s">
        <v>19</v>
      </c>
      <c r="E70" s="86">
        <f>E71+E78</f>
        <v>303.96</v>
      </c>
      <c r="G70" s="77">
        <f>G71+G78</f>
        <v>292.99</v>
      </c>
    </row>
    <row r="71" spans="1:7" ht="29.25" customHeight="1">
      <c r="A71" s="2" t="s">
        <v>20</v>
      </c>
      <c r="B71" s="14"/>
      <c r="C71" s="2"/>
      <c r="D71" s="15" t="s">
        <v>21</v>
      </c>
      <c r="E71" s="87">
        <v>24.83</v>
      </c>
      <c r="G71" s="79">
        <v>23.44</v>
      </c>
    </row>
    <row r="72" spans="1:7" ht="51.75" customHeight="1">
      <c r="A72" s="2" t="s">
        <v>20</v>
      </c>
      <c r="B72" s="14" t="s">
        <v>75</v>
      </c>
      <c r="C72" s="2"/>
      <c r="D72" s="15" t="s">
        <v>127</v>
      </c>
      <c r="E72" s="87">
        <f aca="true" t="shared" si="0" ref="E72:E77">E71</f>
        <v>24.83</v>
      </c>
      <c r="G72" s="79">
        <v>23.44</v>
      </c>
    </row>
    <row r="73" spans="1:7" ht="56.25" customHeight="1">
      <c r="A73" s="2" t="s">
        <v>20</v>
      </c>
      <c r="B73" s="14" t="s">
        <v>96</v>
      </c>
      <c r="C73" s="2"/>
      <c r="D73" s="15" t="s">
        <v>124</v>
      </c>
      <c r="E73" s="87">
        <f t="shared" si="0"/>
        <v>24.83</v>
      </c>
      <c r="G73" s="79">
        <v>23.44</v>
      </c>
    </row>
    <row r="74" spans="1:7" ht="29.25" customHeight="1">
      <c r="A74" s="2" t="s">
        <v>20</v>
      </c>
      <c r="B74" s="14" t="s">
        <v>99</v>
      </c>
      <c r="C74" s="2"/>
      <c r="D74" s="15" t="s">
        <v>21</v>
      </c>
      <c r="E74" s="87">
        <f t="shared" si="0"/>
        <v>24.83</v>
      </c>
      <c r="G74" s="79">
        <v>23.44</v>
      </c>
    </row>
    <row r="75" spans="1:7" ht="28.5" customHeight="1">
      <c r="A75" s="2" t="s">
        <v>20</v>
      </c>
      <c r="B75" s="14" t="s">
        <v>99</v>
      </c>
      <c r="C75" s="2" t="s">
        <v>12</v>
      </c>
      <c r="D75" s="15" t="s">
        <v>13</v>
      </c>
      <c r="E75" s="87">
        <f t="shared" si="0"/>
        <v>24.83</v>
      </c>
      <c r="G75" s="79">
        <v>23.44</v>
      </c>
    </row>
    <row r="76" spans="1:7" ht="27" customHeight="1">
      <c r="A76" s="2" t="s">
        <v>20</v>
      </c>
      <c r="B76" s="14" t="s">
        <v>99</v>
      </c>
      <c r="C76" s="2" t="s">
        <v>44</v>
      </c>
      <c r="D76" s="15" t="s">
        <v>45</v>
      </c>
      <c r="E76" s="87">
        <f t="shared" si="0"/>
        <v>24.83</v>
      </c>
      <c r="G76" s="79">
        <v>23.44</v>
      </c>
    </row>
    <row r="77" spans="1:7" ht="27" customHeight="1">
      <c r="A77" s="2" t="s">
        <v>20</v>
      </c>
      <c r="B77" s="14" t="s">
        <v>99</v>
      </c>
      <c r="C77" s="2" t="s">
        <v>87</v>
      </c>
      <c r="D77" s="15" t="s">
        <v>88</v>
      </c>
      <c r="E77" s="87">
        <f t="shared" si="0"/>
        <v>24.83</v>
      </c>
      <c r="G77" s="79">
        <v>23.44</v>
      </c>
    </row>
    <row r="78" spans="1:7" ht="16.5" customHeight="1">
      <c r="A78" s="2" t="s">
        <v>55</v>
      </c>
      <c r="B78" s="14"/>
      <c r="C78" s="2"/>
      <c r="D78" s="15" t="s">
        <v>56</v>
      </c>
      <c r="E78" s="87">
        <f>E79</f>
        <v>279.13</v>
      </c>
      <c r="G78" s="79">
        <v>269.55</v>
      </c>
    </row>
    <row r="79" spans="1:7" ht="30.75" customHeight="1">
      <c r="A79" s="2" t="s">
        <v>55</v>
      </c>
      <c r="B79" s="14" t="s">
        <v>125</v>
      </c>
      <c r="C79" s="2"/>
      <c r="D79" s="15" t="s">
        <v>126</v>
      </c>
      <c r="E79" s="87">
        <f>E80+E84</f>
        <v>279.13</v>
      </c>
      <c r="G79" s="79">
        <v>269.55</v>
      </c>
    </row>
    <row r="80" spans="1:7" ht="63.75" customHeight="1">
      <c r="A80" s="2" t="s">
        <v>55</v>
      </c>
      <c r="B80" s="14" t="s">
        <v>125</v>
      </c>
      <c r="C80" s="2" t="s">
        <v>8</v>
      </c>
      <c r="D80" s="15" t="s">
        <v>80</v>
      </c>
      <c r="E80" s="87">
        <f>E81+E83</f>
        <v>151.15</v>
      </c>
      <c r="G80" s="79">
        <f>G81+G83</f>
        <v>151.13</v>
      </c>
    </row>
    <row r="81" spans="1:7" ht="33.75" customHeight="1">
      <c r="A81" s="2" t="s">
        <v>55</v>
      </c>
      <c r="B81" s="14" t="s">
        <v>125</v>
      </c>
      <c r="C81" s="2" t="s">
        <v>42</v>
      </c>
      <c r="D81" s="15" t="s">
        <v>81</v>
      </c>
      <c r="E81" s="87">
        <v>117.95</v>
      </c>
      <c r="G81" s="79">
        <v>117.93</v>
      </c>
    </row>
    <row r="82" spans="1:7" ht="21.75" customHeight="1">
      <c r="A82" s="2" t="s">
        <v>55</v>
      </c>
      <c r="B82" s="14" t="s">
        <v>125</v>
      </c>
      <c r="C82" s="2" t="s">
        <v>82</v>
      </c>
      <c r="D82" s="15" t="s">
        <v>83</v>
      </c>
      <c r="E82" s="87">
        <v>117.95</v>
      </c>
      <c r="G82" s="79">
        <v>117.93</v>
      </c>
    </row>
    <row r="83" spans="1:7" ht="33.75" customHeight="1">
      <c r="A83" s="2" t="s">
        <v>55</v>
      </c>
      <c r="B83" s="14" t="s">
        <v>125</v>
      </c>
      <c r="C83" s="2" t="s">
        <v>172</v>
      </c>
      <c r="D83" s="15" t="s">
        <v>173</v>
      </c>
      <c r="E83" s="87">
        <v>33.2</v>
      </c>
      <c r="G83" s="80">
        <v>33.2</v>
      </c>
    </row>
    <row r="84" spans="1:7" ht="30.75" customHeight="1">
      <c r="A84" s="2" t="s">
        <v>55</v>
      </c>
      <c r="B84" s="14" t="s">
        <v>125</v>
      </c>
      <c r="C84" s="2" t="s">
        <v>12</v>
      </c>
      <c r="D84" s="15" t="s">
        <v>13</v>
      </c>
      <c r="E84" s="87">
        <v>127.98</v>
      </c>
      <c r="G84" s="79">
        <v>118.42</v>
      </c>
    </row>
    <row r="85" spans="1:7" ht="27" customHeight="1">
      <c r="A85" s="2" t="s">
        <v>55</v>
      </c>
      <c r="B85" s="14" t="s">
        <v>125</v>
      </c>
      <c r="C85" s="2" t="s">
        <v>44</v>
      </c>
      <c r="D85" s="15" t="s">
        <v>45</v>
      </c>
      <c r="E85" s="87">
        <f>E84</f>
        <v>127.98</v>
      </c>
      <c r="G85" s="79">
        <v>118.42</v>
      </c>
    </row>
    <row r="86" spans="1:7" ht="27.75" customHeight="1">
      <c r="A86" s="2" t="s">
        <v>55</v>
      </c>
      <c r="B86" s="14" t="s">
        <v>125</v>
      </c>
      <c r="C86" s="2" t="s">
        <v>87</v>
      </c>
      <c r="D86" s="15" t="s">
        <v>88</v>
      </c>
      <c r="E86" s="87">
        <f>E85</f>
        <v>127.98</v>
      </c>
      <c r="G86" s="79">
        <v>118.42</v>
      </c>
    </row>
    <row r="87" spans="1:7" ht="18.75" customHeight="1">
      <c r="A87" s="4" t="s">
        <v>36</v>
      </c>
      <c r="B87" s="4"/>
      <c r="C87" s="2"/>
      <c r="D87" s="5" t="s">
        <v>37</v>
      </c>
      <c r="E87" s="88">
        <f>E88+E94</f>
        <v>2119.41</v>
      </c>
      <c r="G87" s="78">
        <f>G88+G94</f>
        <v>2020.42</v>
      </c>
    </row>
    <row r="88" spans="1:7" ht="17.25" customHeight="1">
      <c r="A88" s="2" t="s">
        <v>38</v>
      </c>
      <c r="B88" s="14"/>
      <c r="C88" s="2"/>
      <c r="D88" s="15" t="s">
        <v>39</v>
      </c>
      <c r="E88" s="87">
        <v>1989.41</v>
      </c>
      <c r="G88" s="79">
        <v>1989.42</v>
      </c>
    </row>
    <row r="89" spans="1:7" ht="50.25" customHeight="1">
      <c r="A89" s="2" t="s">
        <v>38</v>
      </c>
      <c r="B89" s="14" t="s">
        <v>75</v>
      </c>
      <c r="C89" s="2"/>
      <c r="D89" s="15" t="s">
        <v>127</v>
      </c>
      <c r="E89" s="87">
        <f>E88</f>
        <v>1989.41</v>
      </c>
      <c r="G89" s="79">
        <v>1989.42</v>
      </c>
    </row>
    <row r="90" spans="1:7" ht="57.75" customHeight="1">
      <c r="A90" s="2" t="s">
        <v>38</v>
      </c>
      <c r="B90" s="14" t="s">
        <v>96</v>
      </c>
      <c r="C90" s="2"/>
      <c r="D90" s="15" t="s">
        <v>124</v>
      </c>
      <c r="E90" s="87">
        <f>E89</f>
        <v>1989.41</v>
      </c>
      <c r="G90" s="79">
        <v>1989.42</v>
      </c>
    </row>
    <row r="91" spans="1:7" ht="53.25" customHeight="1">
      <c r="A91" s="2" t="s">
        <v>38</v>
      </c>
      <c r="B91" s="14" t="s">
        <v>100</v>
      </c>
      <c r="C91" s="2"/>
      <c r="D91" s="15" t="s">
        <v>46</v>
      </c>
      <c r="E91" s="87">
        <f>E90</f>
        <v>1989.41</v>
      </c>
      <c r="G91" s="79">
        <v>1989.42</v>
      </c>
    </row>
    <row r="92" spans="1:7" ht="20.25" customHeight="1">
      <c r="A92" s="2" t="s">
        <v>38</v>
      </c>
      <c r="B92" s="14" t="s">
        <v>100</v>
      </c>
      <c r="C92" s="2" t="s">
        <v>34</v>
      </c>
      <c r="D92" s="15" t="s">
        <v>35</v>
      </c>
      <c r="E92" s="87">
        <f>E91</f>
        <v>1989.41</v>
      </c>
      <c r="G92" s="79">
        <v>1989.42</v>
      </c>
    </row>
    <row r="93" spans="1:7" ht="22.5" customHeight="1">
      <c r="A93" s="2" t="s">
        <v>38</v>
      </c>
      <c r="B93" s="14" t="s">
        <v>100</v>
      </c>
      <c r="C93" s="2" t="s">
        <v>47</v>
      </c>
      <c r="D93" s="15" t="s">
        <v>48</v>
      </c>
      <c r="E93" s="87">
        <f>E92</f>
        <v>1989.41</v>
      </c>
      <c r="G93" s="79">
        <v>1989.42</v>
      </c>
    </row>
    <row r="94" spans="1:7" ht="21" customHeight="1">
      <c r="A94" s="2" t="s">
        <v>71</v>
      </c>
      <c r="B94" s="14"/>
      <c r="C94" s="2"/>
      <c r="D94" s="15" t="s">
        <v>72</v>
      </c>
      <c r="E94" s="87">
        <f>E95</f>
        <v>130</v>
      </c>
      <c r="G94" s="80">
        <v>31</v>
      </c>
    </row>
    <row r="95" spans="1:7" ht="51" customHeight="1">
      <c r="A95" s="2" t="s">
        <v>71</v>
      </c>
      <c r="B95" s="14" t="s">
        <v>103</v>
      </c>
      <c r="C95" s="2"/>
      <c r="D95" s="15" t="s">
        <v>202</v>
      </c>
      <c r="E95" s="87">
        <f>E96</f>
        <v>130</v>
      </c>
      <c r="G95" s="80">
        <v>31</v>
      </c>
    </row>
    <row r="96" spans="1:7" ht="26.25" customHeight="1">
      <c r="A96" s="2" t="s">
        <v>71</v>
      </c>
      <c r="B96" s="14" t="s">
        <v>107</v>
      </c>
      <c r="C96" s="2"/>
      <c r="D96" s="15" t="s">
        <v>129</v>
      </c>
      <c r="E96" s="87">
        <f>E97</f>
        <v>130</v>
      </c>
      <c r="G96" s="80">
        <v>31</v>
      </c>
    </row>
    <row r="97" spans="1:7" ht="24" customHeight="1">
      <c r="A97" s="2" t="s">
        <v>71</v>
      </c>
      <c r="B97" s="14" t="s">
        <v>101</v>
      </c>
      <c r="C97" s="2"/>
      <c r="D97" s="15" t="s">
        <v>102</v>
      </c>
      <c r="E97" s="87">
        <f>E98</f>
        <v>130</v>
      </c>
      <c r="G97" s="80">
        <v>31</v>
      </c>
    </row>
    <row r="98" spans="1:7" ht="27.75" customHeight="1">
      <c r="A98" s="2" t="s">
        <v>71</v>
      </c>
      <c r="B98" s="14" t="s">
        <v>101</v>
      </c>
      <c r="C98" s="2" t="s">
        <v>12</v>
      </c>
      <c r="D98" s="15" t="s">
        <v>13</v>
      </c>
      <c r="E98" s="87">
        <f>E99</f>
        <v>130</v>
      </c>
      <c r="G98" s="80">
        <v>31</v>
      </c>
    </row>
    <row r="99" spans="1:7" ht="32.25" customHeight="1">
      <c r="A99" s="2" t="s">
        <v>71</v>
      </c>
      <c r="B99" s="14" t="s">
        <v>101</v>
      </c>
      <c r="C99" s="2" t="s">
        <v>44</v>
      </c>
      <c r="D99" s="15" t="s">
        <v>45</v>
      </c>
      <c r="E99" s="87">
        <f>E100+E101</f>
        <v>130</v>
      </c>
      <c r="G99" s="80">
        <v>31</v>
      </c>
    </row>
    <row r="100" spans="1:7" ht="28.5" customHeight="1">
      <c r="A100" s="2" t="s">
        <v>71</v>
      </c>
      <c r="B100" s="14" t="s">
        <v>101</v>
      </c>
      <c r="C100" s="2" t="s">
        <v>87</v>
      </c>
      <c r="D100" s="15" t="s">
        <v>88</v>
      </c>
      <c r="E100" s="87">
        <v>22</v>
      </c>
      <c r="G100" s="80">
        <v>22</v>
      </c>
    </row>
    <row r="101" spans="1:7" ht="38.25" customHeight="1">
      <c r="A101" s="2" t="s">
        <v>71</v>
      </c>
      <c r="B101" s="14" t="s">
        <v>101</v>
      </c>
      <c r="C101" s="2" t="s">
        <v>213</v>
      </c>
      <c r="D101" s="15" t="s">
        <v>214</v>
      </c>
      <c r="E101" s="87">
        <v>108</v>
      </c>
      <c r="G101" s="80">
        <v>9</v>
      </c>
    </row>
    <row r="102" spans="1:7" ht="20.25" customHeight="1">
      <c r="A102" s="4" t="s">
        <v>22</v>
      </c>
      <c r="B102" s="4"/>
      <c r="C102" s="2"/>
      <c r="D102" s="5" t="s">
        <v>23</v>
      </c>
      <c r="E102" s="88">
        <f>E103+E104+E119</f>
        <v>1444.24</v>
      </c>
      <c r="G102" s="78">
        <f>G103+G104+G119</f>
        <v>1221.98</v>
      </c>
    </row>
    <row r="103" spans="1:7" ht="18" customHeight="1">
      <c r="A103" s="2" t="s">
        <v>24</v>
      </c>
      <c r="B103" s="14"/>
      <c r="C103" s="2"/>
      <c r="D103" s="15" t="s">
        <v>25</v>
      </c>
      <c r="E103" s="87">
        <v>0</v>
      </c>
      <c r="G103" s="82">
        <v>0</v>
      </c>
    </row>
    <row r="104" spans="1:7" ht="16.5" customHeight="1">
      <c r="A104" s="2" t="s">
        <v>26</v>
      </c>
      <c r="B104" s="14"/>
      <c r="C104" s="2"/>
      <c r="D104" s="15" t="s">
        <v>27</v>
      </c>
      <c r="E104" s="87">
        <f>E105</f>
        <v>399.8</v>
      </c>
      <c r="G104" s="83">
        <v>309.71</v>
      </c>
    </row>
    <row r="105" spans="1:7" ht="54.75" customHeight="1">
      <c r="A105" s="2" t="s">
        <v>26</v>
      </c>
      <c r="B105" s="14" t="s">
        <v>103</v>
      </c>
      <c r="C105" s="2"/>
      <c r="D105" s="15" t="s">
        <v>200</v>
      </c>
      <c r="E105" s="89">
        <f>E106</f>
        <v>399.8</v>
      </c>
      <c r="G105" s="83">
        <v>309.71</v>
      </c>
    </row>
    <row r="106" spans="1:7" ht="40.5" customHeight="1">
      <c r="A106" s="2" t="s">
        <v>26</v>
      </c>
      <c r="B106" s="14" t="s">
        <v>104</v>
      </c>
      <c r="C106" s="2"/>
      <c r="D106" s="15" t="s">
        <v>67</v>
      </c>
      <c r="E106" s="90">
        <f>E111+E115+E107</f>
        <v>399.8</v>
      </c>
      <c r="G106" s="83">
        <v>309.71</v>
      </c>
    </row>
    <row r="107" spans="1:7" ht="31.5" customHeight="1">
      <c r="A107" s="2" t="s">
        <v>26</v>
      </c>
      <c r="B107" s="14" t="s">
        <v>174</v>
      </c>
      <c r="C107" s="2"/>
      <c r="D107" s="15" t="s">
        <v>175</v>
      </c>
      <c r="E107" s="90">
        <v>399.68</v>
      </c>
      <c r="G107" s="83">
        <v>309.71</v>
      </c>
    </row>
    <row r="108" spans="1:7" ht="31.5" customHeight="1">
      <c r="A108" s="2" t="s">
        <v>26</v>
      </c>
      <c r="B108" s="14" t="s">
        <v>174</v>
      </c>
      <c r="C108" s="2" t="s">
        <v>12</v>
      </c>
      <c r="D108" s="15" t="s">
        <v>13</v>
      </c>
      <c r="E108" s="90">
        <f>E107</f>
        <v>399.68</v>
      </c>
      <c r="G108" s="83">
        <v>309.71</v>
      </c>
    </row>
    <row r="109" spans="1:7" ht="31.5" customHeight="1">
      <c r="A109" s="2" t="s">
        <v>26</v>
      </c>
      <c r="B109" s="14" t="s">
        <v>174</v>
      </c>
      <c r="C109" s="2" t="s">
        <v>44</v>
      </c>
      <c r="D109" s="15" t="s">
        <v>45</v>
      </c>
      <c r="E109" s="90">
        <f>E108</f>
        <v>399.68</v>
      </c>
      <c r="G109" s="83">
        <v>309.71</v>
      </c>
    </row>
    <row r="110" spans="1:7" ht="29.25" customHeight="1">
      <c r="A110" s="2" t="s">
        <v>26</v>
      </c>
      <c r="B110" s="14" t="s">
        <v>174</v>
      </c>
      <c r="C110" s="2" t="s">
        <v>87</v>
      </c>
      <c r="D110" s="15" t="s">
        <v>88</v>
      </c>
      <c r="E110" s="90">
        <f>E108</f>
        <v>399.68</v>
      </c>
      <c r="G110" s="83">
        <v>309.71</v>
      </c>
    </row>
    <row r="111" spans="1:7" ht="32.25" customHeight="1">
      <c r="A111" s="2" t="s">
        <v>26</v>
      </c>
      <c r="B111" s="14" t="s">
        <v>105</v>
      </c>
      <c r="C111" s="2"/>
      <c r="D111" s="15" t="s">
        <v>106</v>
      </c>
      <c r="E111" s="90">
        <v>0.12</v>
      </c>
      <c r="G111" s="79">
        <v>0</v>
      </c>
    </row>
    <row r="112" spans="1:7" ht="37.5" customHeight="1">
      <c r="A112" s="2" t="s">
        <v>26</v>
      </c>
      <c r="B112" s="14" t="s">
        <v>105</v>
      </c>
      <c r="C112" s="2" t="s">
        <v>12</v>
      </c>
      <c r="D112" s="15" t="s">
        <v>13</v>
      </c>
      <c r="E112" s="90">
        <f>E111</f>
        <v>0.12</v>
      </c>
      <c r="G112" s="79">
        <v>0</v>
      </c>
    </row>
    <row r="113" spans="1:7" ht="24.75" customHeight="1">
      <c r="A113" s="2" t="s">
        <v>26</v>
      </c>
      <c r="B113" s="14" t="s">
        <v>105</v>
      </c>
      <c r="C113" s="2" t="s">
        <v>44</v>
      </c>
      <c r="D113" s="15" t="s">
        <v>45</v>
      </c>
      <c r="E113" s="90">
        <f>E112</f>
        <v>0.12</v>
      </c>
      <c r="G113" s="79">
        <v>0</v>
      </c>
    </row>
    <row r="114" spans="1:7" ht="33" customHeight="1">
      <c r="A114" s="2" t="s">
        <v>26</v>
      </c>
      <c r="B114" s="14" t="s">
        <v>105</v>
      </c>
      <c r="C114" s="2" t="s">
        <v>87</v>
      </c>
      <c r="D114" s="15" t="s">
        <v>88</v>
      </c>
      <c r="E114" s="90">
        <f>E113</f>
        <v>0.12</v>
      </c>
      <c r="G114" s="79">
        <v>0</v>
      </c>
    </row>
    <row r="115" spans="1:7" ht="27" customHeight="1">
      <c r="A115" s="2" t="s">
        <v>26</v>
      </c>
      <c r="B115" s="14" t="s">
        <v>131</v>
      </c>
      <c r="C115" s="2"/>
      <c r="D115" s="15" t="s">
        <v>132</v>
      </c>
      <c r="E115" s="90">
        <v>0</v>
      </c>
      <c r="G115" s="79">
        <v>0</v>
      </c>
    </row>
    <row r="116" spans="1:7" ht="31.5" customHeight="1">
      <c r="A116" s="2" t="s">
        <v>26</v>
      </c>
      <c r="B116" s="14" t="s">
        <v>131</v>
      </c>
      <c r="C116" s="2" t="s">
        <v>12</v>
      </c>
      <c r="D116" s="15" t="s">
        <v>13</v>
      </c>
      <c r="E116" s="90">
        <v>0</v>
      </c>
      <c r="G116" s="79">
        <v>0</v>
      </c>
    </row>
    <row r="117" spans="1:7" ht="27" customHeight="1">
      <c r="A117" s="2" t="s">
        <v>26</v>
      </c>
      <c r="B117" s="14" t="s">
        <v>131</v>
      </c>
      <c r="C117" s="2" t="s">
        <v>44</v>
      </c>
      <c r="D117" s="15" t="s">
        <v>45</v>
      </c>
      <c r="E117" s="90">
        <v>0</v>
      </c>
      <c r="G117" s="79">
        <v>0</v>
      </c>
    </row>
    <row r="118" spans="1:7" ht="27.75" customHeight="1">
      <c r="A118" s="2" t="s">
        <v>26</v>
      </c>
      <c r="B118" s="14" t="s">
        <v>131</v>
      </c>
      <c r="C118" s="2" t="s">
        <v>87</v>
      </c>
      <c r="D118" s="15" t="s">
        <v>88</v>
      </c>
      <c r="E118" s="90">
        <v>0</v>
      </c>
      <c r="G118" s="79">
        <v>0</v>
      </c>
    </row>
    <row r="119" spans="1:7" ht="23.25" customHeight="1">
      <c r="A119" s="2" t="s">
        <v>28</v>
      </c>
      <c r="B119" s="14"/>
      <c r="C119" s="2"/>
      <c r="D119" s="15" t="s">
        <v>29</v>
      </c>
      <c r="E119" s="90">
        <f>E120</f>
        <v>1044.44</v>
      </c>
      <c r="G119" s="79">
        <v>912.27</v>
      </c>
    </row>
    <row r="120" spans="1:7" ht="50.25" customHeight="1">
      <c r="A120" s="2" t="s">
        <v>28</v>
      </c>
      <c r="B120" s="2" t="s">
        <v>103</v>
      </c>
      <c r="C120" s="2"/>
      <c r="D120" s="15" t="s">
        <v>200</v>
      </c>
      <c r="E120" s="89">
        <f>E121</f>
        <v>1044.44</v>
      </c>
      <c r="G120" s="79">
        <v>912.27</v>
      </c>
    </row>
    <row r="121" spans="1:7" ht="32.25" customHeight="1">
      <c r="A121" s="2" t="s">
        <v>28</v>
      </c>
      <c r="B121" s="2" t="s">
        <v>107</v>
      </c>
      <c r="C121" s="2"/>
      <c r="D121" s="15" t="s">
        <v>133</v>
      </c>
      <c r="E121" s="90">
        <f>E127+E131+E135+E139+E122+E144</f>
        <v>1044.44</v>
      </c>
      <c r="G121" s="79">
        <v>912.27</v>
      </c>
    </row>
    <row r="122" spans="1:7" ht="32.25" customHeight="1">
      <c r="A122" s="36" t="s">
        <v>28</v>
      </c>
      <c r="B122" s="36" t="s">
        <v>197</v>
      </c>
      <c r="C122" s="36"/>
      <c r="D122" s="40" t="s">
        <v>196</v>
      </c>
      <c r="E122" s="90">
        <v>159.15</v>
      </c>
      <c r="G122" s="79">
        <v>120.48</v>
      </c>
    </row>
    <row r="123" spans="1:7" ht="32.25" customHeight="1">
      <c r="A123" s="36" t="s">
        <v>28</v>
      </c>
      <c r="B123" s="36" t="s">
        <v>197</v>
      </c>
      <c r="C123" s="36" t="s">
        <v>12</v>
      </c>
      <c r="D123" s="40" t="s">
        <v>13</v>
      </c>
      <c r="E123" s="90">
        <v>159.15</v>
      </c>
      <c r="G123" s="79">
        <v>120.48</v>
      </c>
    </row>
    <row r="124" spans="1:7" ht="32.25" customHeight="1">
      <c r="A124" s="36" t="s">
        <v>28</v>
      </c>
      <c r="B124" s="36" t="s">
        <v>197</v>
      </c>
      <c r="C124" s="36" t="s">
        <v>44</v>
      </c>
      <c r="D124" s="40" t="s">
        <v>45</v>
      </c>
      <c r="E124" s="90">
        <v>159.15</v>
      </c>
      <c r="G124" s="79">
        <v>120.48</v>
      </c>
    </row>
    <row r="125" spans="1:7" ht="32.25" customHeight="1">
      <c r="A125" s="36" t="s">
        <v>28</v>
      </c>
      <c r="B125" s="36" t="s">
        <v>197</v>
      </c>
      <c r="C125" s="36" t="s">
        <v>207</v>
      </c>
      <c r="D125" s="40" t="s">
        <v>208</v>
      </c>
      <c r="E125" s="90">
        <v>159.15</v>
      </c>
      <c r="G125" s="79">
        <v>120.48</v>
      </c>
    </row>
    <row r="126" spans="1:7" ht="32.25" customHeight="1">
      <c r="A126" s="36" t="s">
        <v>28</v>
      </c>
      <c r="B126" s="36" t="s">
        <v>197</v>
      </c>
      <c r="C126" s="36" t="s">
        <v>87</v>
      </c>
      <c r="D126" s="40" t="s">
        <v>88</v>
      </c>
      <c r="E126" s="90">
        <v>0</v>
      </c>
      <c r="G126" s="80">
        <v>0</v>
      </c>
    </row>
    <row r="127" spans="1:7" ht="22.5" customHeight="1">
      <c r="A127" s="2" t="s">
        <v>28</v>
      </c>
      <c r="B127" s="2" t="s">
        <v>108</v>
      </c>
      <c r="C127" s="2"/>
      <c r="D127" s="15" t="s">
        <v>30</v>
      </c>
      <c r="E127" s="90">
        <v>91.8</v>
      </c>
      <c r="G127" s="79">
        <v>77.52</v>
      </c>
    </row>
    <row r="128" spans="1:7" ht="25.5">
      <c r="A128" s="2" t="s">
        <v>28</v>
      </c>
      <c r="B128" s="2" t="s">
        <v>108</v>
      </c>
      <c r="C128" s="2" t="s">
        <v>12</v>
      </c>
      <c r="D128" s="15" t="s">
        <v>13</v>
      </c>
      <c r="E128" s="90">
        <v>91.8</v>
      </c>
      <c r="G128" s="79">
        <v>77.52</v>
      </c>
    </row>
    <row r="129" spans="1:7" ht="25.5">
      <c r="A129" s="2" t="s">
        <v>28</v>
      </c>
      <c r="B129" s="2" t="s">
        <v>108</v>
      </c>
      <c r="C129" s="2" t="s">
        <v>44</v>
      </c>
      <c r="D129" s="15" t="s">
        <v>45</v>
      </c>
      <c r="E129" s="90">
        <v>91.8</v>
      </c>
      <c r="G129" s="79">
        <v>77.52</v>
      </c>
    </row>
    <row r="130" spans="1:7" ht="25.5">
      <c r="A130" s="2" t="s">
        <v>28</v>
      </c>
      <c r="B130" s="2" t="s">
        <v>108</v>
      </c>
      <c r="C130" s="2" t="s">
        <v>87</v>
      </c>
      <c r="D130" s="15" t="s">
        <v>88</v>
      </c>
      <c r="E130" s="90">
        <v>91.8</v>
      </c>
      <c r="G130" s="79">
        <v>77.52</v>
      </c>
    </row>
    <row r="131" spans="1:7" ht="25.5">
      <c r="A131" s="2" t="s">
        <v>28</v>
      </c>
      <c r="B131" s="2" t="s">
        <v>109</v>
      </c>
      <c r="C131" s="2"/>
      <c r="D131" s="15" t="s">
        <v>49</v>
      </c>
      <c r="E131" s="91">
        <v>82.66</v>
      </c>
      <c r="G131" s="79">
        <v>72.74</v>
      </c>
    </row>
    <row r="132" spans="1:7" ht="25.5">
      <c r="A132" s="2" t="s">
        <v>28</v>
      </c>
      <c r="B132" s="2" t="s">
        <v>109</v>
      </c>
      <c r="C132" s="2" t="s">
        <v>12</v>
      </c>
      <c r="D132" s="15" t="s">
        <v>13</v>
      </c>
      <c r="E132" s="91">
        <f>E131</f>
        <v>82.66</v>
      </c>
      <c r="G132" s="79">
        <v>72.74</v>
      </c>
    </row>
    <row r="133" spans="1:7" ht="25.5">
      <c r="A133" s="2" t="s">
        <v>28</v>
      </c>
      <c r="B133" s="2" t="s">
        <v>109</v>
      </c>
      <c r="C133" s="2" t="s">
        <v>44</v>
      </c>
      <c r="D133" s="15" t="s">
        <v>45</v>
      </c>
      <c r="E133" s="91">
        <f>E132</f>
        <v>82.66</v>
      </c>
      <c r="G133" s="79">
        <v>72.74</v>
      </c>
    </row>
    <row r="134" spans="1:7" ht="25.5">
      <c r="A134" s="2" t="s">
        <v>28</v>
      </c>
      <c r="B134" s="2" t="s">
        <v>109</v>
      </c>
      <c r="C134" s="2" t="s">
        <v>87</v>
      </c>
      <c r="D134" s="15" t="s">
        <v>88</v>
      </c>
      <c r="E134" s="91">
        <f>E133</f>
        <v>82.66</v>
      </c>
      <c r="G134" s="79">
        <v>72.74</v>
      </c>
    </row>
    <row r="135" spans="1:7" ht="25.5">
      <c r="A135" s="2" t="s">
        <v>28</v>
      </c>
      <c r="B135" s="2" t="s">
        <v>110</v>
      </c>
      <c r="C135" s="2"/>
      <c r="D135" s="15" t="s">
        <v>111</v>
      </c>
      <c r="E135" s="91">
        <v>170.87</v>
      </c>
      <c r="G135" s="79">
        <v>128.34</v>
      </c>
    </row>
    <row r="136" spans="1:7" ht="25.5">
      <c r="A136" s="2" t="s">
        <v>28</v>
      </c>
      <c r="B136" s="2" t="s">
        <v>110</v>
      </c>
      <c r="C136" s="2">
        <v>200</v>
      </c>
      <c r="D136" s="15" t="s">
        <v>13</v>
      </c>
      <c r="E136" s="91">
        <f>E135</f>
        <v>170.87</v>
      </c>
      <c r="G136" s="79">
        <v>128.34</v>
      </c>
    </row>
    <row r="137" spans="1:7" ht="25.5">
      <c r="A137" s="2" t="s">
        <v>28</v>
      </c>
      <c r="B137" s="2" t="s">
        <v>110</v>
      </c>
      <c r="C137" s="2">
        <v>240</v>
      </c>
      <c r="D137" s="15" t="s">
        <v>45</v>
      </c>
      <c r="E137" s="91">
        <f>E136</f>
        <v>170.87</v>
      </c>
      <c r="G137" s="79">
        <v>128.34</v>
      </c>
    </row>
    <row r="138" spans="1:7" ht="25.5">
      <c r="A138" s="2" t="s">
        <v>28</v>
      </c>
      <c r="B138" s="2" t="s">
        <v>110</v>
      </c>
      <c r="C138" s="2">
        <v>244</v>
      </c>
      <c r="D138" s="15" t="s">
        <v>88</v>
      </c>
      <c r="E138" s="91">
        <f>E137</f>
        <v>170.87</v>
      </c>
      <c r="G138" s="79">
        <v>128.34</v>
      </c>
    </row>
    <row r="139" spans="1:7" ht="25.5">
      <c r="A139" s="2" t="s">
        <v>28</v>
      </c>
      <c r="B139" s="2" t="s">
        <v>112</v>
      </c>
      <c r="C139" s="2"/>
      <c r="D139" s="15" t="s">
        <v>50</v>
      </c>
      <c r="E139" s="91">
        <v>534.96</v>
      </c>
      <c r="G139" s="79">
        <v>508.18</v>
      </c>
    </row>
    <row r="140" spans="1:7" ht="25.5">
      <c r="A140" s="2" t="s">
        <v>28</v>
      </c>
      <c r="B140" s="2" t="s">
        <v>112</v>
      </c>
      <c r="C140" s="2">
        <v>200</v>
      </c>
      <c r="D140" s="15" t="s">
        <v>13</v>
      </c>
      <c r="E140" s="91">
        <f>E139</f>
        <v>534.96</v>
      </c>
      <c r="G140" s="79">
        <v>508.18</v>
      </c>
    </row>
    <row r="141" spans="1:7" ht="25.5">
      <c r="A141" s="2" t="s">
        <v>28</v>
      </c>
      <c r="B141" s="2" t="s">
        <v>112</v>
      </c>
      <c r="C141" s="2">
        <v>240</v>
      </c>
      <c r="D141" s="15" t="s">
        <v>45</v>
      </c>
      <c r="E141" s="91">
        <f>E142+E143</f>
        <v>534.96</v>
      </c>
      <c r="G141" s="79">
        <v>508.18</v>
      </c>
    </row>
    <row r="142" spans="1:7" ht="30" customHeight="1">
      <c r="A142" s="2" t="s">
        <v>28</v>
      </c>
      <c r="B142" s="2" t="s">
        <v>112</v>
      </c>
      <c r="C142" s="2" t="s">
        <v>207</v>
      </c>
      <c r="D142" s="40" t="s">
        <v>208</v>
      </c>
      <c r="E142" s="91">
        <v>455.86</v>
      </c>
      <c r="G142" s="79">
        <v>454.09</v>
      </c>
    </row>
    <row r="143" spans="1:7" ht="25.5">
      <c r="A143" s="2" t="s">
        <v>28</v>
      </c>
      <c r="B143" s="2" t="s">
        <v>112</v>
      </c>
      <c r="C143" s="2">
        <v>244</v>
      </c>
      <c r="D143" s="15" t="s">
        <v>88</v>
      </c>
      <c r="E143" s="91">
        <v>79.1</v>
      </c>
      <c r="G143" s="80">
        <v>54.1</v>
      </c>
    </row>
    <row r="144" spans="1:7" ht="24.75" customHeight="1">
      <c r="A144" s="2" t="s">
        <v>28</v>
      </c>
      <c r="B144" s="2" t="s">
        <v>198</v>
      </c>
      <c r="C144" s="2"/>
      <c r="D144" s="15" t="s">
        <v>199</v>
      </c>
      <c r="E144" s="91">
        <v>5</v>
      </c>
      <c r="G144" s="80">
        <v>5</v>
      </c>
    </row>
    <row r="145" spans="1:7" ht="27" customHeight="1">
      <c r="A145" s="2" t="s">
        <v>28</v>
      </c>
      <c r="B145" s="2" t="s">
        <v>198</v>
      </c>
      <c r="C145" s="2" t="s">
        <v>12</v>
      </c>
      <c r="D145" s="15" t="s">
        <v>13</v>
      </c>
      <c r="E145" s="91">
        <v>5</v>
      </c>
      <c r="G145" s="80">
        <v>5</v>
      </c>
    </row>
    <row r="146" spans="1:7" ht="27" customHeight="1">
      <c r="A146" s="2" t="s">
        <v>28</v>
      </c>
      <c r="B146" s="2" t="s">
        <v>198</v>
      </c>
      <c r="C146" s="2" t="s">
        <v>44</v>
      </c>
      <c r="D146" s="15" t="s">
        <v>45</v>
      </c>
      <c r="E146" s="91">
        <v>5</v>
      </c>
      <c r="G146" s="80">
        <v>5</v>
      </c>
    </row>
    <row r="147" spans="1:7" ht="27.75" customHeight="1">
      <c r="A147" s="2" t="s">
        <v>28</v>
      </c>
      <c r="B147" s="2" t="s">
        <v>198</v>
      </c>
      <c r="C147" s="2" t="s">
        <v>87</v>
      </c>
      <c r="D147" s="15" t="s">
        <v>88</v>
      </c>
      <c r="E147" s="91">
        <v>5</v>
      </c>
      <c r="G147" s="80">
        <v>5</v>
      </c>
    </row>
    <row r="148" spans="1:7" ht="21" customHeight="1">
      <c r="A148" s="32" t="s">
        <v>189</v>
      </c>
      <c r="B148" s="32"/>
      <c r="C148" s="32"/>
      <c r="D148" s="69" t="s">
        <v>190</v>
      </c>
      <c r="E148" s="92">
        <v>15.02</v>
      </c>
      <c r="G148" s="78">
        <f>G149</f>
        <v>15.02</v>
      </c>
    </row>
    <row r="149" spans="1:7" ht="24" customHeight="1">
      <c r="A149" s="36" t="s">
        <v>188</v>
      </c>
      <c r="B149" s="36"/>
      <c r="C149" s="36"/>
      <c r="D149" s="40" t="s">
        <v>191</v>
      </c>
      <c r="E149" s="91">
        <v>15.02</v>
      </c>
      <c r="G149" s="80">
        <f>G153+G156</f>
        <v>15.02</v>
      </c>
    </row>
    <row r="150" spans="1:7" ht="52.5" customHeight="1">
      <c r="A150" s="36" t="s">
        <v>188</v>
      </c>
      <c r="B150" s="36" t="s">
        <v>75</v>
      </c>
      <c r="C150" s="36"/>
      <c r="D150" s="40" t="s">
        <v>192</v>
      </c>
      <c r="E150" s="91">
        <v>15.02</v>
      </c>
      <c r="G150" s="79">
        <v>15.02</v>
      </c>
    </row>
    <row r="151" spans="1:7" ht="50.25" customHeight="1">
      <c r="A151" s="36" t="s">
        <v>188</v>
      </c>
      <c r="B151" s="36" t="s">
        <v>96</v>
      </c>
      <c r="C151" s="36"/>
      <c r="D151" s="40" t="s">
        <v>193</v>
      </c>
      <c r="E151" s="91">
        <f>E150</f>
        <v>15.02</v>
      </c>
      <c r="G151" s="79">
        <v>15.02</v>
      </c>
    </row>
    <row r="152" spans="1:7" ht="64.5" customHeight="1">
      <c r="A152" s="36" t="s">
        <v>188</v>
      </c>
      <c r="B152" s="36" t="s">
        <v>194</v>
      </c>
      <c r="C152" s="36"/>
      <c r="D152" s="40" t="s">
        <v>195</v>
      </c>
      <c r="E152" s="91">
        <f>E151</f>
        <v>15.02</v>
      </c>
      <c r="G152" s="79">
        <v>15.02</v>
      </c>
    </row>
    <row r="153" spans="1:7" ht="30.75" customHeight="1">
      <c r="A153" s="36" t="s">
        <v>188</v>
      </c>
      <c r="B153" s="36" t="s">
        <v>194</v>
      </c>
      <c r="C153" s="36" t="s">
        <v>12</v>
      </c>
      <c r="D153" s="40" t="s">
        <v>13</v>
      </c>
      <c r="E153" s="91">
        <v>11.72</v>
      </c>
      <c r="G153" s="79">
        <v>11.72</v>
      </c>
    </row>
    <row r="154" spans="1:7" ht="30.75" customHeight="1">
      <c r="A154" s="36" t="s">
        <v>188</v>
      </c>
      <c r="B154" s="36" t="s">
        <v>194</v>
      </c>
      <c r="C154" s="36" t="s">
        <v>44</v>
      </c>
      <c r="D154" s="40" t="s">
        <v>45</v>
      </c>
      <c r="E154" s="91">
        <f>E153</f>
        <v>11.72</v>
      </c>
      <c r="G154" s="79">
        <v>11.72</v>
      </c>
    </row>
    <row r="155" spans="1:7" ht="32.25" customHeight="1">
      <c r="A155" s="36" t="s">
        <v>188</v>
      </c>
      <c r="B155" s="36" t="s">
        <v>194</v>
      </c>
      <c r="C155" s="36" t="s">
        <v>87</v>
      </c>
      <c r="D155" s="40" t="s">
        <v>88</v>
      </c>
      <c r="E155" s="91">
        <f>E154</f>
        <v>11.72</v>
      </c>
      <c r="G155" s="79">
        <v>11.72</v>
      </c>
    </row>
    <row r="156" spans="1:7" ht="18.75" customHeight="1">
      <c r="A156" s="36" t="s">
        <v>188</v>
      </c>
      <c r="B156" s="36" t="s">
        <v>194</v>
      </c>
      <c r="C156" s="36" t="s">
        <v>209</v>
      </c>
      <c r="D156" s="40" t="s">
        <v>211</v>
      </c>
      <c r="E156" s="91">
        <v>3.3</v>
      </c>
      <c r="G156" s="80">
        <v>3.3</v>
      </c>
    </row>
    <row r="157" spans="1:7" ht="24" customHeight="1">
      <c r="A157" s="36" t="s">
        <v>188</v>
      </c>
      <c r="B157" s="36" t="s">
        <v>194</v>
      </c>
      <c r="C157" s="36" t="s">
        <v>210</v>
      </c>
      <c r="D157" s="40" t="s">
        <v>212</v>
      </c>
      <c r="E157" s="91">
        <v>3.3</v>
      </c>
      <c r="G157" s="80">
        <v>3.3</v>
      </c>
    </row>
    <row r="158" spans="1:7" ht="42.75">
      <c r="A158" s="4">
        <v>1400</v>
      </c>
      <c r="B158" s="4"/>
      <c r="C158" s="2"/>
      <c r="D158" s="5" t="s">
        <v>32</v>
      </c>
      <c r="E158" s="88">
        <f>E159</f>
        <v>726.2</v>
      </c>
      <c r="G158" s="78">
        <f>G159</f>
        <v>726.2</v>
      </c>
    </row>
    <row r="159" spans="1:7" ht="15.75" customHeight="1">
      <c r="A159" s="2">
        <v>1403</v>
      </c>
      <c r="B159" s="2"/>
      <c r="C159" s="2"/>
      <c r="D159" s="15" t="s">
        <v>33</v>
      </c>
      <c r="E159" s="91">
        <f>E160</f>
        <v>726.2</v>
      </c>
      <c r="G159" s="80">
        <f>G162+G165</f>
        <v>726.2</v>
      </c>
    </row>
    <row r="160" spans="1:7" ht="51">
      <c r="A160" s="2">
        <v>1403</v>
      </c>
      <c r="B160" s="2" t="s">
        <v>75</v>
      </c>
      <c r="C160" s="2"/>
      <c r="D160" s="15" t="s">
        <v>201</v>
      </c>
      <c r="E160" s="91">
        <f>E161</f>
        <v>726.2</v>
      </c>
      <c r="G160" s="80">
        <v>726.2</v>
      </c>
    </row>
    <row r="161" spans="1:7" ht="51">
      <c r="A161" s="2">
        <v>1403</v>
      </c>
      <c r="B161" s="2" t="s">
        <v>113</v>
      </c>
      <c r="C161" s="2"/>
      <c r="D161" s="15" t="s">
        <v>114</v>
      </c>
      <c r="E161" s="91">
        <f>E162+E165</f>
        <v>726.2</v>
      </c>
      <c r="G161" s="80">
        <v>726.2</v>
      </c>
    </row>
    <row r="162" spans="1:7" ht="51">
      <c r="A162" s="2">
        <v>1403</v>
      </c>
      <c r="B162" s="2" t="s">
        <v>115</v>
      </c>
      <c r="C162" s="2"/>
      <c r="D162" s="15" t="s">
        <v>51</v>
      </c>
      <c r="E162" s="91">
        <v>531.89</v>
      </c>
      <c r="G162" s="79">
        <v>531.89</v>
      </c>
    </row>
    <row r="163" spans="1:7" ht="12.75">
      <c r="A163" s="2">
        <v>1403</v>
      </c>
      <c r="B163" s="2" t="s">
        <v>115</v>
      </c>
      <c r="C163" s="2">
        <v>500</v>
      </c>
      <c r="D163" s="15" t="s">
        <v>35</v>
      </c>
      <c r="E163" s="91">
        <f>E162</f>
        <v>531.89</v>
      </c>
      <c r="G163" s="79">
        <v>531.89</v>
      </c>
    </row>
    <row r="164" spans="1:7" ht="12.75">
      <c r="A164" s="2">
        <v>1403</v>
      </c>
      <c r="B164" s="2" t="s">
        <v>115</v>
      </c>
      <c r="C164" s="2">
        <v>540</v>
      </c>
      <c r="D164" s="15" t="s">
        <v>48</v>
      </c>
      <c r="E164" s="91">
        <f>E162</f>
        <v>531.89</v>
      </c>
      <c r="G164" s="79">
        <v>531.89</v>
      </c>
    </row>
    <row r="165" spans="1:7" ht="51">
      <c r="A165" s="2">
        <v>1403</v>
      </c>
      <c r="B165" s="2" t="s">
        <v>116</v>
      </c>
      <c r="C165" s="2"/>
      <c r="D165" s="15" t="s">
        <v>52</v>
      </c>
      <c r="E165" s="91">
        <v>194.31</v>
      </c>
      <c r="G165" s="79">
        <v>194.31</v>
      </c>
    </row>
    <row r="166" spans="1:7" ht="12.75">
      <c r="A166" s="2">
        <v>1403</v>
      </c>
      <c r="B166" s="2" t="s">
        <v>116</v>
      </c>
      <c r="C166" s="2">
        <v>500</v>
      </c>
      <c r="D166" s="15" t="s">
        <v>35</v>
      </c>
      <c r="E166" s="91">
        <f>E165</f>
        <v>194.31</v>
      </c>
      <c r="G166" s="79">
        <v>194.31</v>
      </c>
    </row>
    <row r="167" spans="1:7" ht="12.75">
      <c r="A167" s="2">
        <v>1403</v>
      </c>
      <c r="B167" s="2" t="s">
        <v>116</v>
      </c>
      <c r="C167" s="2">
        <v>540</v>
      </c>
      <c r="D167" s="15" t="s">
        <v>48</v>
      </c>
      <c r="E167" s="93">
        <f>E165</f>
        <v>194.31</v>
      </c>
      <c r="G167" s="79">
        <v>194.31</v>
      </c>
    </row>
  </sheetData>
  <sheetProtection/>
  <mergeCells count="16">
    <mergeCell ref="A5:G5"/>
    <mergeCell ref="A6:G6"/>
    <mergeCell ref="A1:G1"/>
    <mergeCell ref="A2:G2"/>
    <mergeCell ref="A3:G3"/>
    <mergeCell ref="A4:G4"/>
    <mergeCell ref="A7:G7"/>
    <mergeCell ref="G12:G14"/>
    <mergeCell ref="E12:E14"/>
    <mergeCell ref="D9:E9"/>
    <mergeCell ref="A10:E10"/>
    <mergeCell ref="A11:D11"/>
    <mergeCell ref="A12:A14"/>
    <mergeCell ref="B12:B14"/>
    <mergeCell ref="C12:C14"/>
    <mergeCell ref="D12:D14"/>
  </mergeCells>
  <printOptions/>
  <pageMargins left="0.7480314960629921" right="0.1968503937007874" top="0.1968503937007874" bottom="0.15748031496062992" header="0.15748031496062992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10" sqref="A10:G10"/>
    </sheetView>
  </sheetViews>
  <sheetFormatPr defaultColWidth="9.140625" defaultRowHeight="12.75"/>
  <cols>
    <col min="1" max="1" width="5.57421875" style="20" customWidth="1"/>
    <col min="2" max="2" width="7.00390625" style="19" customWidth="1"/>
    <col min="3" max="3" width="6.140625" style="20" customWidth="1"/>
    <col min="4" max="4" width="53.8515625" style="18" customWidth="1"/>
    <col min="5" max="5" width="9.140625" style="18" customWidth="1"/>
    <col min="6" max="6" width="9.140625" style="0" hidden="1" customWidth="1"/>
    <col min="7" max="7" width="9.140625" style="94" customWidth="1"/>
  </cols>
  <sheetData>
    <row r="1" spans="1:7" ht="12.75">
      <c r="A1" s="130" t="s">
        <v>203</v>
      </c>
      <c r="B1" s="130"/>
      <c r="C1" s="130"/>
      <c r="D1" s="130"/>
      <c r="E1" s="130"/>
      <c r="F1" s="130"/>
      <c r="G1" s="130"/>
    </row>
    <row r="2" spans="1:7" ht="12.75">
      <c r="A2" s="129" t="s">
        <v>167</v>
      </c>
      <c r="B2" s="129"/>
      <c r="C2" s="129"/>
      <c r="D2" s="129"/>
      <c r="E2" s="129"/>
      <c r="F2" s="129"/>
      <c r="G2" s="129"/>
    </row>
    <row r="3" spans="1:7" ht="12.75">
      <c r="A3" s="129" t="s">
        <v>168</v>
      </c>
      <c r="B3" s="129"/>
      <c r="C3" s="129"/>
      <c r="D3" s="129"/>
      <c r="E3" s="129"/>
      <c r="F3" s="129"/>
      <c r="G3" s="129"/>
    </row>
    <row r="4" spans="1:7" ht="12.75">
      <c r="A4" s="129" t="s">
        <v>169</v>
      </c>
      <c r="B4" s="129"/>
      <c r="C4" s="129"/>
      <c r="D4" s="129"/>
      <c r="E4" s="129"/>
      <c r="F4" s="129"/>
      <c r="G4" s="129"/>
    </row>
    <row r="5" spans="1:7" ht="12.75">
      <c r="A5" s="129" t="s">
        <v>221</v>
      </c>
      <c r="B5" s="129"/>
      <c r="C5" s="129"/>
      <c r="D5" s="129"/>
      <c r="E5" s="129"/>
      <c r="F5" s="129"/>
      <c r="G5" s="129"/>
    </row>
    <row r="6" spans="1:7" ht="12.75">
      <c r="A6" s="129" t="s">
        <v>220</v>
      </c>
      <c r="B6" s="129"/>
      <c r="C6" s="129"/>
      <c r="D6" s="129"/>
      <c r="E6" s="129"/>
      <c r="F6" s="129"/>
      <c r="G6" s="129"/>
    </row>
    <row r="7" spans="1:7" ht="12.75">
      <c r="A7" s="129" t="s">
        <v>219</v>
      </c>
      <c r="B7" s="129"/>
      <c r="C7" s="129"/>
      <c r="D7" s="129"/>
      <c r="E7" s="129"/>
      <c r="F7" s="129"/>
      <c r="G7" s="129"/>
    </row>
    <row r="10" spans="1:7" ht="56.25" customHeight="1">
      <c r="A10" s="149" t="s">
        <v>224</v>
      </c>
      <c r="B10" s="149"/>
      <c r="C10" s="149"/>
      <c r="D10" s="149"/>
      <c r="E10" s="149"/>
      <c r="F10" s="149"/>
      <c r="G10" s="149"/>
    </row>
    <row r="11" spans="1:5" ht="8.25" customHeight="1">
      <c r="A11" s="143"/>
      <c r="B11" s="143"/>
      <c r="C11" s="143"/>
      <c r="D11" s="143"/>
      <c r="E11" s="11"/>
    </row>
    <row r="12" spans="1:5" ht="6.75" customHeight="1" hidden="1">
      <c r="A12" s="139"/>
      <c r="B12" s="139"/>
      <c r="C12" s="139"/>
      <c r="D12" s="139"/>
      <c r="E12" s="11"/>
    </row>
    <row r="13" spans="1:7" ht="15" customHeight="1">
      <c r="A13" s="116" t="s">
        <v>59</v>
      </c>
      <c r="B13" s="140" t="s">
        <v>60</v>
      </c>
      <c r="C13" s="116" t="s">
        <v>73</v>
      </c>
      <c r="D13" s="116" t="s">
        <v>3</v>
      </c>
      <c r="E13" s="144" t="s">
        <v>217</v>
      </c>
      <c r="G13" s="147" t="s">
        <v>218</v>
      </c>
    </row>
    <row r="14" spans="1:8" ht="18" customHeight="1">
      <c r="A14" s="117"/>
      <c r="B14" s="141"/>
      <c r="C14" s="117"/>
      <c r="D14" s="117"/>
      <c r="E14" s="145"/>
      <c r="G14" s="148"/>
      <c r="H14" s="7"/>
    </row>
    <row r="15" spans="1:7" ht="0.75" customHeight="1">
      <c r="A15" s="118"/>
      <c r="B15" s="142"/>
      <c r="C15" s="118"/>
      <c r="D15" s="118"/>
      <c r="E15" s="146"/>
      <c r="G15" s="95"/>
    </row>
    <row r="16" spans="1:7" ht="19.5" customHeight="1">
      <c r="A16" s="2"/>
      <c r="B16" s="2"/>
      <c r="C16" s="2"/>
      <c r="D16" s="3" t="s">
        <v>57</v>
      </c>
      <c r="E16" s="58">
        <f>E17+E22+E29</f>
        <v>6014.099999999999</v>
      </c>
      <c r="G16" s="77">
        <f>G17+G22</f>
        <v>5670.57</v>
      </c>
    </row>
    <row r="17" spans="1:7" ht="54" customHeight="1">
      <c r="A17" s="23">
        <v>21</v>
      </c>
      <c r="B17" s="24"/>
      <c r="C17" s="23"/>
      <c r="D17" s="25" t="s">
        <v>135</v>
      </c>
      <c r="E17" s="25">
        <f>E18+E20</f>
        <v>4438.86</v>
      </c>
      <c r="G17" s="81">
        <f>G18+G20</f>
        <v>4417.59</v>
      </c>
    </row>
    <row r="18" spans="1:7" ht="56.25" customHeight="1">
      <c r="A18" s="21">
        <v>21</v>
      </c>
      <c r="B18" s="2" t="s">
        <v>61</v>
      </c>
      <c r="C18" s="21"/>
      <c r="D18" s="22" t="s">
        <v>136</v>
      </c>
      <c r="E18" s="55">
        <v>3102.75</v>
      </c>
      <c r="G18" s="79">
        <v>3090.74</v>
      </c>
    </row>
    <row r="19" spans="1:7" ht="29.25" customHeight="1">
      <c r="A19" s="21">
        <v>21</v>
      </c>
      <c r="B19" s="2" t="s">
        <v>61</v>
      </c>
      <c r="C19" s="21">
        <v>405</v>
      </c>
      <c r="D19" s="22" t="s">
        <v>65</v>
      </c>
      <c r="E19" s="55">
        <f>E18</f>
        <v>3102.75</v>
      </c>
      <c r="G19" s="79">
        <v>3090.74</v>
      </c>
    </row>
    <row r="20" spans="1:7" ht="18" customHeight="1">
      <c r="A20" s="21">
        <v>21</v>
      </c>
      <c r="B20" s="2" t="s">
        <v>62</v>
      </c>
      <c r="C20" s="21"/>
      <c r="D20" s="22" t="s">
        <v>58</v>
      </c>
      <c r="E20" s="22">
        <v>1336.11</v>
      </c>
      <c r="G20" s="79">
        <v>1326.85</v>
      </c>
    </row>
    <row r="21" spans="1:7" ht="25.5">
      <c r="A21" s="21">
        <v>21</v>
      </c>
      <c r="B21" s="2" t="s">
        <v>62</v>
      </c>
      <c r="C21" s="21">
        <v>405</v>
      </c>
      <c r="D21" s="22" t="s">
        <v>65</v>
      </c>
      <c r="E21" s="22">
        <f>E20</f>
        <v>1336.11</v>
      </c>
      <c r="G21" s="79">
        <v>1326.85</v>
      </c>
    </row>
    <row r="22" spans="1:7" ht="45" customHeight="1">
      <c r="A22" s="23">
        <v>22</v>
      </c>
      <c r="B22" s="24"/>
      <c r="C22" s="23"/>
      <c r="D22" s="25" t="s">
        <v>137</v>
      </c>
      <c r="E22" s="25">
        <f>E23+E25+E27</f>
        <v>1574.24</v>
      </c>
      <c r="G22" s="81">
        <f>G25+G27</f>
        <v>1252.98</v>
      </c>
    </row>
    <row r="23" spans="1:7" ht="42" customHeight="1">
      <c r="A23" s="21">
        <v>22</v>
      </c>
      <c r="B23" s="2" t="s">
        <v>61</v>
      </c>
      <c r="C23" s="21"/>
      <c r="D23" s="22" t="s">
        <v>138</v>
      </c>
      <c r="E23" s="12">
        <v>0</v>
      </c>
      <c r="G23" s="79">
        <v>0</v>
      </c>
    </row>
    <row r="24" spans="1:7" ht="25.5">
      <c r="A24" s="21">
        <v>22</v>
      </c>
      <c r="B24" s="2" t="s">
        <v>61</v>
      </c>
      <c r="C24" s="21">
        <v>405</v>
      </c>
      <c r="D24" s="22" t="s">
        <v>65</v>
      </c>
      <c r="E24" s="12">
        <v>0</v>
      </c>
      <c r="G24" s="79">
        <v>0</v>
      </c>
    </row>
    <row r="25" spans="1:7" ht="51">
      <c r="A25" s="21">
        <v>22</v>
      </c>
      <c r="B25" s="2" t="s">
        <v>63</v>
      </c>
      <c r="C25" s="21"/>
      <c r="D25" s="22" t="s">
        <v>139</v>
      </c>
      <c r="E25" s="22">
        <v>399.8</v>
      </c>
      <c r="G25" s="79">
        <v>309.71</v>
      </c>
    </row>
    <row r="26" spans="1:7" ht="25.5">
      <c r="A26" s="21">
        <v>22</v>
      </c>
      <c r="B26" s="2" t="s">
        <v>63</v>
      </c>
      <c r="C26" s="21">
        <v>405</v>
      </c>
      <c r="D26" s="22" t="s">
        <v>65</v>
      </c>
      <c r="E26" s="22">
        <f>E25</f>
        <v>399.8</v>
      </c>
      <c r="G26" s="79">
        <v>309.71</v>
      </c>
    </row>
    <row r="27" spans="1:7" ht="38.25">
      <c r="A27" s="21">
        <v>22</v>
      </c>
      <c r="B27" s="2" t="s">
        <v>64</v>
      </c>
      <c r="C27" s="21"/>
      <c r="D27" s="22" t="s">
        <v>140</v>
      </c>
      <c r="E27" s="55">
        <v>1174.44</v>
      </c>
      <c r="G27" s="79">
        <v>943.27</v>
      </c>
    </row>
    <row r="28" spans="1:7" ht="25.5">
      <c r="A28" s="21">
        <v>22</v>
      </c>
      <c r="B28" s="2" t="s">
        <v>64</v>
      </c>
      <c r="C28" s="21">
        <v>405</v>
      </c>
      <c r="D28" s="22" t="s">
        <v>66</v>
      </c>
      <c r="E28" s="55">
        <f>E27</f>
        <v>1174.44</v>
      </c>
      <c r="G28" s="79">
        <v>943.27</v>
      </c>
    </row>
    <row r="29" spans="1:7" ht="15.75" customHeight="1">
      <c r="A29" s="23">
        <v>99</v>
      </c>
      <c r="B29" s="24" t="s">
        <v>141</v>
      </c>
      <c r="C29" s="23"/>
      <c r="D29" s="25" t="s">
        <v>70</v>
      </c>
      <c r="E29" s="25">
        <v>1</v>
      </c>
      <c r="G29" s="79">
        <v>0</v>
      </c>
    </row>
    <row r="30" spans="1:7" ht="25.5">
      <c r="A30" s="21">
        <v>99</v>
      </c>
      <c r="B30" s="2" t="s">
        <v>141</v>
      </c>
      <c r="C30" s="21">
        <v>405</v>
      </c>
      <c r="D30" s="22" t="s">
        <v>66</v>
      </c>
      <c r="E30" s="35">
        <v>1</v>
      </c>
      <c r="G30" s="79">
        <v>0</v>
      </c>
    </row>
  </sheetData>
  <sheetProtection/>
  <mergeCells count="16">
    <mergeCell ref="G13:G14"/>
    <mergeCell ref="A1:G1"/>
    <mergeCell ref="A2:G2"/>
    <mergeCell ref="A3:G3"/>
    <mergeCell ref="A4:G4"/>
    <mergeCell ref="A5:G5"/>
    <mergeCell ref="A6:G6"/>
    <mergeCell ref="A7:G7"/>
    <mergeCell ref="A10:G10"/>
    <mergeCell ref="A12:D12"/>
    <mergeCell ref="A11:D11"/>
    <mergeCell ref="A13:A15"/>
    <mergeCell ref="B13:B15"/>
    <mergeCell ref="E13:E15"/>
    <mergeCell ref="C13:C15"/>
    <mergeCell ref="D13:D15"/>
  </mergeCells>
  <printOptions/>
  <pageMargins left="0.75" right="0.19" top="0.18" bottom="0.17" header="0.17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9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6.140625" style="16" customWidth="1"/>
    <col min="2" max="2" width="5.57421875" style="16" customWidth="1"/>
    <col min="3" max="3" width="14.140625" style="17" customWidth="1"/>
    <col min="4" max="4" width="6.140625" style="16" customWidth="1"/>
    <col min="5" max="5" width="48.421875" style="16" customWidth="1"/>
    <col min="6" max="6" width="12.8515625" style="16" customWidth="1"/>
  </cols>
  <sheetData>
    <row r="1" spans="1:6" ht="84.75" customHeight="1">
      <c r="A1" s="115" t="s">
        <v>143</v>
      </c>
      <c r="B1" s="115"/>
      <c r="C1" s="115"/>
      <c r="D1" s="115"/>
      <c r="E1" s="115"/>
      <c r="F1" s="115"/>
    </row>
    <row r="2" spans="1:6" ht="18.75" customHeight="1">
      <c r="A2" s="26"/>
      <c r="B2" s="26"/>
      <c r="C2" s="26"/>
      <c r="D2" s="26"/>
      <c r="E2" s="26"/>
      <c r="F2" s="26"/>
    </row>
    <row r="3" spans="1:6" ht="15" customHeight="1">
      <c r="A3" s="116" t="s">
        <v>73</v>
      </c>
      <c r="B3" s="132" t="s">
        <v>0</v>
      </c>
      <c r="C3" s="136" t="s">
        <v>1</v>
      </c>
      <c r="D3" s="132" t="s">
        <v>2</v>
      </c>
      <c r="E3" s="132" t="s">
        <v>3</v>
      </c>
      <c r="F3" s="132" t="s">
        <v>142</v>
      </c>
    </row>
    <row r="4" spans="1:6" ht="18" customHeight="1">
      <c r="A4" s="117"/>
      <c r="B4" s="133"/>
      <c r="C4" s="137"/>
      <c r="D4" s="133"/>
      <c r="E4" s="133"/>
      <c r="F4" s="133"/>
    </row>
    <row r="5" spans="1:6" ht="12.75" customHeight="1">
      <c r="A5" s="118"/>
      <c r="B5" s="134"/>
      <c r="C5" s="138"/>
      <c r="D5" s="134"/>
      <c r="E5" s="134"/>
      <c r="F5" s="134"/>
    </row>
    <row r="6" spans="1:6" ht="24" customHeight="1">
      <c r="A6" s="1"/>
      <c r="B6" s="36"/>
      <c r="C6" s="36"/>
      <c r="D6" s="36"/>
      <c r="E6" s="37" t="s">
        <v>57</v>
      </c>
      <c r="F6" s="38">
        <f>F7</f>
        <v>4363.370000000001</v>
      </c>
    </row>
    <row r="7" spans="1:6" ht="30" customHeight="1">
      <c r="A7" s="1" t="s">
        <v>53</v>
      </c>
      <c r="B7" s="36"/>
      <c r="C7" s="36"/>
      <c r="D7" s="36"/>
      <c r="E7" s="37" t="s">
        <v>54</v>
      </c>
      <c r="F7" s="59">
        <f>F8+F56+F70+F94+F110+F158</f>
        <v>4363.370000000001</v>
      </c>
    </row>
    <row r="8" spans="1:6" ht="22.5" customHeight="1">
      <c r="A8" s="1" t="s">
        <v>53</v>
      </c>
      <c r="B8" s="32" t="s">
        <v>4</v>
      </c>
      <c r="C8" s="32"/>
      <c r="D8" s="32"/>
      <c r="E8" s="33" t="s">
        <v>5</v>
      </c>
      <c r="F8" s="34">
        <f>F9+F23+F43+F48</f>
        <v>1143.95</v>
      </c>
    </row>
    <row r="9" spans="1:6" ht="28.5" customHeight="1">
      <c r="A9" s="27" t="s">
        <v>53</v>
      </c>
      <c r="B9" s="36" t="s">
        <v>6</v>
      </c>
      <c r="C9" s="39"/>
      <c r="D9" s="36"/>
      <c r="E9" s="40" t="s">
        <v>74</v>
      </c>
      <c r="F9" s="41">
        <v>578</v>
      </c>
    </row>
    <row r="10" spans="1:6" ht="55.5" customHeight="1">
      <c r="A10" s="27" t="s">
        <v>53</v>
      </c>
      <c r="B10" s="36" t="s">
        <v>6</v>
      </c>
      <c r="C10" s="39" t="s">
        <v>75</v>
      </c>
      <c r="D10" s="36"/>
      <c r="E10" s="40" t="s">
        <v>117</v>
      </c>
      <c r="F10" s="41">
        <v>578</v>
      </c>
    </row>
    <row r="11" spans="1:6" ht="21.75" customHeight="1">
      <c r="A11" s="27" t="s">
        <v>53</v>
      </c>
      <c r="B11" s="36" t="s">
        <v>6</v>
      </c>
      <c r="C11" s="39" t="s">
        <v>76</v>
      </c>
      <c r="D11" s="36"/>
      <c r="E11" s="40" t="s">
        <v>77</v>
      </c>
      <c r="F11" s="41">
        <v>578</v>
      </c>
    </row>
    <row r="12" spans="1:6" ht="39" customHeight="1">
      <c r="A12" s="27" t="s">
        <v>53</v>
      </c>
      <c r="B12" s="36" t="s">
        <v>6</v>
      </c>
      <c r="C12" s="39" t="s">
        <v>78</v>
      </c>
      <c r="D12" s="36"/>
      <c r="E12" s="40" t="s">
        <v>79</v>
      </c>
      <c r="F12" s="41">
        <v>578</v>
      </c>
    </row>
    <row r="13" spans="1:6" ht="67.5" customHeight="1">
      <c r="A13" s="27" t="s">
        <v>53</v>
      </c>
      <c r="B13" s="36" t="s">
        <v>6</v>
      </c>
      <c r="C13" s="39" t="s">
        <v>78</v>
      </c>
      <c r="D13" s="36" t="s">
        <v>8</v>
      </c>
      <c r="E13" s="40" t="s">
        <v>80</v>
      </c>
      <c r="F13" s="41">
        <v>578</v>
      </c>
    </row>
    <row r="14" spans="1:6" ht="28.5" customHeight="1">
      <c r="A14" s="27" t="s">
        <v>53</v>
      </c>
      <c r="B14" s="36" t="s">
        <v>6</v>
      </c>
      <c r="C14" s="39" t="s">
        <v>78</v>
      </c>
      <c r="D14" s="36" t="s">
        <v>42</v>
      </c>
      <c r="E14" s="40" t="s">
        <v>81</v>
      </c>
      <c r="F14" s="41">
        <v>578</v>
      </c>
    </row>
    <row r="15" spans="1:6" ht="27.75" customHeight="1">
      <c r="A15" s="27" t="s">
        <v>53</v>
      </c>
      <c r="B15" s="36" t="s">
        <v>6</v>
      </c>
      <c r="C15" s="36" t="s">
        <v>78</v>
      </c>
      <c r="D15" s="36" t="s">
        <v>82</v>
      </c>
      <c r="E15" s="40" t="s">
        <v>83</v>
      </c>
      <c r="F15" s="41">
        <v>429</v>
      </c>
    </row>
    <row r="16" spans="1:6" ht="21.75" customHeight="1">
      <c r="A16" s="27"/>
      <c r="B16" s="36"/>
      <c r="C16" s="36"/>
      <c r="D16" s="36"/>
      <c r="E16" s="48" t="s">
        <v>144</v>
      </c>
      <c r="F16" s="49">
        <v>429</v>
      </c>
    </row>
    <row r="17" spans="1:6" ht="21.75" customHeight="1">
      <c r="A17" s="27"/>
      <c r="B17" s="36"/>
      <c r="C17" s="36"/>
      <c r="D17" s="36"/>
      <c r="E17" s="48" t="s">
        <v>145</v>
      </c>
      <c r="F17" s="49">
        <v>0</v>
      </c>
    </row>
    <row r="18" spans="1:6" ht="40.5" customHeight="1">
      <c r="A18" s="27" t="s">
        <v>53</v>
      </c>
      <c r="B18" s="36" t="s">
        <v>6</v>
      </c>
      <c r="C18" s="39" t="s">
        <v>78</v>
      </c>
      <c r="D18" s="36" t="s">
        <v>84</v>
      </c>
      <c r="E18" s="40" t="s">
        <v>85</v>
      </c>
      <c r="F18" s="41">
        <v>15</v>
      </c>
    </row>
    <row r="19" spans="1:6" ht="20.25" customHeight="1">
      <c r="A19" s="27"/>
      <c r="B19" s="36"/>
      <c r="C19" s="39"/>
      <c r="D19" s="36"/>
      <c r="E19" s="48" t="s">
        <v>146</v>
      </c>
      <c r="F19" s="49">
        <v>15</v>
      </c>
    </row>
    <row r="20" spans="1:6" ht="20.25" customHeight="1">
      <c r="A20" s="27"/>
      <c r="B20" s="36"/>
      <c r="C20" s="39"/>
      <c r="D20" s="36"/>
      <c r="E20" s="48" t="s">
        <v>147</v>
      </c>
      <c r="F20" s="49">
        <v>0</v>
      </c>
    </row>
    <row r="21" spans="1:6" ht="37.5" customHeight="1">
      <c r="A21" s="27" t="s">
        <v>53</v>
      </c>
      <c r="B21" s="36" t="s">
        <v>6</v>
      </c>
      <c r="C21" s="39" t="s">
        <v>78</v>
      </c>
      <c r="D21" s="36" t="s">
        <v>172</v>
      </c>
      <c r="E21" s="15" t="s">
        <v>173</v>
      </c>
      <c r="F21" s="63">
        <v>134</v>
      </c>
    </row>
    <row r="22" spans="1:6" ht="20.25" customHeight="1">
      <c r="A22" s="27"/>
      <c r="B22" s="36"/>
      <c r="C22" s="39"/>
      <c r="D22" s="36"/>
      <c r="E22" s="48" t="s">
        <v>147</v>
      </c>
      <c r="F22" s="63">
        <v>134</v>
      </c>
    </row>
    <row r="23" spans="1:6" ht="42.75" customHeight="1">
      <c r="A23" s="27" t="s">
        <v>53</v>
      </c>
      <c r="B23" s="36" t="s">
        <v>10</v>
      </c>
      <c r="C23" s="39"/>
      <c r="D23" s="36"/>
      <c r="E23" s="40" t="s">
        <v>11</v>
      </c>
      <c r="F23" s="41">
        <v>564.8</v>
      </c>
    </row>
    <row r="24" spans="1:6" ht="57" customHeight="1">
      <c r="A24" s="27" t="s">
        <v>53</v>
      </c>
      <c r="B24" s="36" t="s">
        <v>10</v>
      </c>
      <c r="C24" s="39" t="s">
        <v>75</v>
      </c>
      <c r="D24" s="36"/>
      <c r="E24" s="40" t="s">
        <v>118</v>
      </c>
      <c r="F24" s="41">
        <v>564.8</v>
      </c>
    </row>
    <row r="25" spans="1:6" ht="23.25" customHeight="1">
      <c r="A25" s="27" t="s">
        <v>53</v>
      </c>
      <c r="B25" s="36" t="s">
        <v>10</v>
      </c>
      <c r="C25" s="39" t="s">
        <v>76</v>
      </c>
      <c r="D25" s="36"/>
      <c r="E25" s="40" t="s">
        <v>58</v>
      </c>
      <c r="F25" s="41">
        <v>564.8</v>
      </c>
    </row>
    <row r="26" spans="1:6" ht="27" customHeight="1">
      <c r="A26" s="27" t="s">
        <v>53</v>
      </c>
      <c r="B26" s="36" t="s">
        <v>10</v>
      </c>
      <c r="C26" s="39" t="s">
        <v>86</v>
      </c>
      <c r="D26" s="36"/>
      <c r="E26" s="40" t="s">
        <v>43</v>
      </c>
      <c r="F26" s="41">
        <v>564.8</v>
      </c>
    </row>
    <row r="27" spans="1:6" ht="63.75" customHeight="1">
      <c r="A27" s="27" t="s">
        <v>53</v>
      </c>
      <c r="B27" s="36" t="s">
        <v>10</v>
      </c>
      <c r="C27" s="39" t="s">
        <v>86</v>
      </c>
      <c r="D27" s="36" t="s">
        <v>8</v>
      </c>
      <c r="E27" s="40" t="s">
        <v>9</v>
      </c>
      <c r="F27" s="41">
        <v>402.4</v>
      </c>
    </row>
    <row r="28" spans="1:6" ht="39.75" customHeight="1">
      <c r="A28" s="27" t="s">
        <v>53</v>
      </c>
      <c r="B28" s="36" t="s">
        <v>10</v>
      </c>
      <c r="C28" s="39" t="s">
        <v>86</v>
      </c>
      <c r="D28" s="36" t="s">
        <v>42</v>
      </c>
      <c r="E28" s="40" t="s">
        <v>81</v>
      </c>
      <c r="F28" s="41">
        <v>402.4</v>
      </c>
    </row>
    <row r="29" spans="1:6" ht="25.5" customHeight="1">
      <c r="A29" s="27" t="s">
        <v>53</v>
      </c>
      <c r="B29" s="36" t="s">
        <v>10</v>
      </c>
      <c r="C29" s="39" t="s">
        <v>86</v>
      </c>
      <c r="D29" s="36" t="s">
        <v>82</v>
      </c>
      <c r="E29" s="40" t="s">
        <v>83</v>
      </c>
      <c r="F29" s="41">
        <v>309</v>
      </c>
    </row>
    <row r="30" spans="1:6" ht="21" customHeight="1">
      <c r="A30" s="27"/>
      <c r="B30" s="36"/>
      <c r="C30" s="39"/>
      <c r="D30" s="36"/>
      <c r="E30" s="48" t="s">
        <v>144</v>
      </c>
      <c r="F30" s="49">
        <v>309</v>
      </c>
    </row>
    <row r="31" spans="1:6" ht="21" customHeight="1">
      <c r="A31" s="27"/>
      <c r="B31" s="36"/>
      <c r="C31" s="39"/>
      <c r="D31" s="36" t="s">
        <v>172</v>
      </c>
      <c r="E31" s="48" t="s">
        <v>145</v>
      </c>
      <c r="F31" s="49">
        <v>93.4</v>
      </c>
    </row>
    <row r="32" spans="1:6" ht="27" customHeight="1">
      <c r="A32" s="27" t="s">
        <v>53</v>
      </c>
      <c r="B32" s="36" t="s">
        <v>10</v>
      </c>
      <c r="C32" s="39" t="s">
        <v>86</v>
      </c>
      <c r="D32" s="36" t="s">
        <v>12</v>
      </c>
      <c r="E32" s="40" t="s">
        <v>13</v>
      </c>
      <c r="F32" s="41">
        <f>F35+F36+F37+F38+F39+F40+F41+F42</f>
        <v>160.47000000000003</v>
      </c>
    </row>
    <row r="33" spans="1:6" ht="28.5" customHeight="1">
      <c r="A33" s="27" t="s">
        <v>53</v>
      </c>
      <c r="B33" s="36" t="s">
        <v>10</v>
      </c>
      <c r="C33" s="39" t="s">
        <v>86</v>
      </c>
      <c r="D33" s="36" t="s">
        <v>44</v>
      </c>
      <c r="E33" s="40" t="s">
        <v>45</v>
      </c>
      <c r="F33" s="41">
        <f>F32</f>
        <v>160.47000000000003</v>
      </c>
    </row>
    <row r="34" spans="1:6" ht="28.5" customHeight="1">
      <c r="A34" s="27" t="s">
        <v>53</v>
      </c>
      <c r="B34" s="36" t="s">
        <v>10</v>
      </c>
      <c r="C34" s="39" t="s">
        <v>86</v>
      </c>
      <c r="D34" s="36" t="s">
        <v>87</v>
      </c>
      <c r="E34" s="40" t="s">
        <v>88</v>
      </c>
      <c r="F34" s="41">
        <f>F33</f>
        <v>160.47000000000003</v>
      </c>
    </row>
    <row r="35" spans="1:6" ht="22.5" customHeight="1">
      <c r="A35" s="27"/>
      <c r="B35" s="36"/>
      <c r="C35" s="39"/>
      <c r="D35" s="36"/>
      <c r="E35" s="48" t="s">
        <v>151</v>
      </c>
      <c r="F35" s="49">
        <v>17</v>
      </c>
    </row>
    <row r="36" spans="1:6" ht="22.5" customHeight="1">
      <c r="A36" s="27"/>
      <c r="B36" s="36"/>
      <c r="C36" s="39"/>
      <c r="D36" s="36"/>
      <c r="E36" s="48" t="s">
        <v>180</v>
      </c>
      <c r="F36" s="65">
        <v>3.99</v>
      </c>
    </row>
    <row r="37" spans="1:6" ht="22.5" customHeight="1">
      <c r="A37" s="27"/>
      <c r="B37" s="36"/>
      <c r="C37" s="39"/>
      <c r="D37" s="36"/>
      <c r="E37" s="48" t="s">
        <v>148</v>
      </c>
      <c r="F37" s="49">
        <v>5.8</v>
      </c>
    </row>
    <row r="38" spans="1:6" ht="39" customHeight="1">
      <c r="A38" s="27"/>
      <c r="B38" s="36"/>
      <c r="C38" s="39"/>
      <c r="D38" s="36"/>
      <c r="E38" s="48" t="s">
        <v>153</v>
      </c>
      <c r="F38" s="49">
        <v>9.8</v>
      </c>
    </row>
    <row r="39" spans="1:6" ht="28.5" customHeight="1">
      <c r="A39" s="27"/>
      <c r="B39" s="36"/>
      <c r="C39" s="39"/>
      <c r="D39" s="36"/>
      <c r="E39" s="48" t="s">
        <v>154</v>
      </c>
      <c r="F39" s="49">
        <v>48.4</v>
      </c>
    </row>
    <row r="40" spans="1:6" ht="22.5" customHeight="1">
      <c r="A40" s="27"/>
      <c r="B40" s="36"/>
      <c r="C40" s="39"/>
      <c r="D40" s="36"/>
      <c r="E40" s="48" t="s">
        <v>155</v>
      </c>
      <c r="F40" s="49">
        <v>2.5</v>
      </c>
    </row>
    <row r="41" spans="1:6" ht="22.5" customHeight="1">
      <c r="A41" s="27"/>
      <c r="B41" s="36"/>
      <c r="C41" s="39"/>
      <c r="D41" s="36"/>
      <c r="E41" s="48" t="s">
        <v>181</v>
      </c>
      <c r="F41" s="49">
        <v>1.3</v>
      </c>
    </row>
    <row r="42" spans="1:6" ht="28.5" customHeight="1">
      <c r="A42" s="27"/>
      <c r="B42" s="36"/>
      <c r="C42" s="39"/>
      <c r="D42" s="36"/>
      <c r="E42" s="48" t="s">
        <v>156</v>
      </c>
      <c r="F42" s="65">
        <v>71.68</v>
      </c>
    </row>
    <row r="43" spans="1:6" ht="24" customHeight="1">
      <c r="A43" s="27" t="s">
        <v>53</v>
      </c>
      <c r="B43" s="36" t="s">
        <v>69</v>
      </c>
      <c r="C43" s="39"/>
      <c r="D43" s="36"/>
      <c r="E43" s="40" t="s">
        <v>89</v>
      </c>
      <c r="F43" s="41">
        <v>1</v>
      </c>
    </row>
    <row r="44" spans="1:6" ht="24" customHeight="1">
      <c r="A44" s="27" t="s">
        <v>53</v>
      </c>
      <c r="B44" s="36" t="s">
        <v>69</v>
      </c>
      <c r="C44" s="39" t="s">
        <v>90</v>
      </c>
      <c r="D44" s="36"/>
      <c r="E44" s="40" t="s">
        <v>91</v>
      </c>
      <c r="F44" s="41">
        <v>1</v>
      </c>
    </row>
    <row r="45" spans="1:6" ht="24" customHeight="1">
      <c r="A45" s="27" t="s">
        <v>53</v>
      </c>
      <c r="B45" s="36" t="s">
        <v>69</v>
      </c>
      <c r="C45" s="39" t="s">
        <v>92</v>
      </c>
      <c r="D45" s="36"/>
      <c r="E45" s="40" t="s">
        <v>93</v>
      </c>
      <c r="F45" s="41">
        <v>1</v>
      </c>
    </row>
    <row r="46" spans="1:6" ht="24" customHeight="1">
      <c r="A46" s="27" t="s">
        <v>53</v>
      </c>
      <c r="B46" s="36" t="s">
        <v>69</v>
      </c>
      <c r="C46" s="39" t="s">
        <v>92</v>
      </c>
      <c r="D46" s="36" t="s">
        <v>94</v>
      </c>
      <c r="E46" s="40" t="s">
        <v>95</v>
      </c>
      <c r="F46" s="41">
        <v>1</v>
      </c>
    </row>
    <row r="47" spans="1:6" ht="24" customHeight="1">
      <c r="A47" s="27"/>
      <c r="B47" s="36"/>
      <c r="C47" s="39"/>
      <c r="D47" s="36"/>
      <c r="E47" s="48" t="s">
        <v>157</v>
      </c>
      <c r="F47" s="49">
        <v>1</v>
      </c>
    </row>
    <row r="48" spans="1:6" ht="24" customHeight="1">
      <c r="A48" s="27" t="s">
        <v>53</v>
      </c>
      <c r="B48" s="36" t="s">
        <v>40</v>
      </c>
      <c r="C48" s="39"/>
      <c r="D48" s="36"/>
      <c r="E48" s="40" t="s">
        <v>41</v>
      </c>
      <c r="F48" s="42">
        <v>0.15</v>
      </c>
    </row>
    <row r="49" spans="1:6" ht="54" customHeight="1">
      <c r="A49" s="27" t="s">
        <v>53</v>
      </c>
      <c r="B49" s="36" t="s">
        <v>40</v>
      </c>
      <c r="C49" s="39" t="s">
        <v>75</v>
      </c>
      <c r="D49" s="36"/>
      <c r="E49" s="40" t="s">
        <v>118</v>
      </c>
      <c r="F49" s="42">
        <v>0.15</v>
      </c>
    </row>
    <row r="50" spans="1:6" ht="55.5" customHeight="1">
      <c r="A50" s="27" t="s">
        <v>53</v>
      </c>
      <c r="B50" s="36" t="s">
        <v>40</v>
      </c>
      <c r="C50" s="39" t="s">
        <v>96</v>
      </c>
      <c r="D50" s="36"/>
      <c r="E50" s="40" t="s">
        <v>120</v>
      </c>
      <c r="F50" s="42">
        <v>0.15</v>
      </c>
    </row>
    <row r="51" spans="1:6" ht="67.5" customHeight="1">
      <c r="A51" s="27" t="s">
        <v>53</v>
      </c>
      <c r="B51" s="36" t="s">
        <v>40</v>
      </c>
      <c r="C51" s="39" t="s">
        <v>97</v>
      </c>
      <c r="D51" s="36"/>
      <c r="E51" s="40" t="s">
        <v>119</v>
      </c>
      <c r="F51" s="42">
        <v>0.15</v>
      </c>
    </row>
    <row r="52" spans="1:6" ht="36" customHeight="1">
      <c r="A52" s="27" t="s">
        <v>53</v>
      </c>
      <c r="B52" s="36" t="s">
        <v>40</v>
      </c>
      <c r="C52" s="39" t="s">
        <v>97</v>
      </c>
      <c r="D52" s="36" t="s">
        <v>12</v>
      </c>
      <c r="E52" s="40" t="s">
        <v>121</v>
      </c>
      <c r="F52" s="42">
        <v>0.15</v>
      </c>
    </row>
    <row r="53" spans="1:6" ht="28.5" customHeight="1">
      <c r="A53" s="27" t="s">
        <v>53</v>
      </c>
      <c r="B53" s="36" t="s">
        <v>40</v>
      </c>
      <c r="C53" s="39" t="s">
        <v>97</v>
      </c>
      <c r="D53" s="36" t="s">
        <v>44</v>
      </c>
      <c r="E53" s="40" t="s">
        <v>122</v>
      </c>
      <c r="F53" s="42">
        <v>0.15</v>
      </c>
    </row>
    <row r="54" spans="1:6" ht="27" customHeight="1">
      <c r="A54" s="27" t="s">
        <v>53</v>
      </c>
      <c r="B54" s="36" t="s">
        <v>40</v>
      </c>
      <c r="C54" s="39" t="s">
        <v>97</v>
      </c>
      <c r="D54" s="36" t="s">
        <v>87</v>
      </c>
      <c r="E54" s="40" t="s">
        <v>88</v>
      </c>
      <c r="F54" s="42">
        <v>0.15</v>
      </c>
    </row>
    <row r="55" spans="1:6" ht="27" customHeight="1">
      <c r="A55" s="27"/>
      <c r="B55" s="36"/>
      <c r="C55" s="39"/>
      <c r="D55" s="36"/>
      <c r="E55" s="48" t="s">
        <v>158</v>
      </c>
      <c r="F55" s="50">
        <v>0.15</v>
      </c>
    </row>
    <row r="56" spans="1:6" ht="18.75" customHeight="1">
      <c r="A56" s="1" t="s">
        <v>53</v>
      </c>
      <c r="B56" s="32" t="s">
        <v>14</v>
      </c>
      <c r="C56" s="32"/>
      <c r="D56" s="32"/>
      <c r="E56" s="33" t="s">
        <v>15</v>
      </c>
      <c r="F56" s="34">
        <v>66.4</v>
      </c>
    </row>
    <row r="57" spans="1:6" ht="18.75" customHeight="1">
      <c r="A57" s="27" t="s">
        <v>53</v>
      </c>
      <c r="B57" s="36" t="s">
        <v>16</v>
      </c>
      <c r="C57" s="39"/>
      <c r="D57" s="36"/>
      <c r="E57" s="40" t="s">
        <v>17</v>
      </c>
      <c r="F57" s="41">
        <v>66.4</v>
      </c>
    </row>
    <row r="58" spans="1:6" ht="63.75" customHeight="1">
      <c r="A58" s="27" t="s">
        <v>53</v>
      </c>
      <c r="B58" s="36" t="s">
        <v>16</v>
      </c>
      <c r="C58" s="39" t="s">
        <v>75</v>
      </c>
      <c r="D58" s="36"/>
      <c r="E58" s="40" t="s">
        <v>127</v>
      </c>
      <c r="F58" s="41">
        <v>66.4</v>
      </c>
    </row>
    <row r="59" spans="1:6" ht="53.25" customHeight="1">
      <c r="A59" s="27" t="s">
        <v>53</v>
      </c>
      <c r="B59" s="36" t="s">
        <v>16</v>
      </c>
      <c r="C59" s="39" t="s">
        <v>96</v>
      </c>
      <c r="D59" s="36"/>
      <c r="E59" s="40" t="s">
        <v>124</v>
      </c>
      <c r="F59" s="41">
        <v>66.4</v>
      </c>
    </row>
    <row r="60" spans="1:6" ht="69.75" customHeight="1">
      <c r="A60" s="27" t="s">
        <v>53</v>
      </c>
      <c r="B60" s="36" t="s">
        <v>16</v>
      </c>
      <c r="C60" s="39" t="s">
        <v>98</v>
      </c>
      <c r="D60" s="36"/>
      <c r="E60" s="40" t="s">
        <v>123</v>
      </c>
      <c r="F60" s="41">
        <v>66.4</v>
      </c>
    </row>
    <row r="61" spans="1:6" ht="64.5" customHeight="1">
      <c r="A61" s="27" t="s">
        <v>53</v>
      </c>
      <c r="B61" s="36" t="s">
        <v>16</v>
      </c>
      <c r="C61" s="39" t="s">
        <v>98</v>
      </c>
      <c r="D61" s="36" t="s">
        <v>8</v>
      </c>
      <c r="E61" s="40" t="s">
        <v>9</v>
      </c>
      <c r="F61" s="41">
        <v>64.6</v>
      </c>
    </row>
    <row r="62" spans="1:6" ht="33" customHeight="1">
      <c r="A62" s="27" t="s">
        <v>53</v>
      </c>
      <c r="B62" s="36" t="s">
        <v>16</v>
      </c>
      <c r="C62" s="39" t="s">
        <v>98</v>
      </c>
      <c r="D62" s="36" t="s">
        <v>42</v>
      </c>
      <c r="E62" s="40" t="s">
        <v>81</v>
      </c>
      <c r="F62" s="41">
        <v>64.6</v>
      </c>
    </row>
    <row r="63" spans="1:6" ht="26.25" customHeight="1">
      <c r="A63" s="27" t="s">
        <v>53</v>
      </c>
      <c r="B63" s="36" t="s">
        <v>16</v>
      </c>
      <c r="C63" s="39" t="s">
        <v>98</v>
      </c>
      <c r="D63" s="36" t="s">
        <v>82</v>
      </c>
      <c r="E63" s="40" t="s">
        <v>83</v>
      </c>
      <c r="F63" s="41">
        <v>64.6</v>
      </c>
    </row>
    <row r="64" spans="1:6" ht="26.25" customHeight="1">
      <c r="A64" s="27"/>
      <c r="B64" s="36"/>
      <c r="C64" s="39"/>
      <c r="D64" s="36"/>
      <c r="E64" s="40" t="s">
        <v>144</v>
      </c>
      <c r="F64" s="41">
        <v>49.6</v>
      </c>
    </row>
    <row r="65" spans="1:6" ht="26.25" customHeight="1">
      <c r="A65" s="27"/>
      <c r="B65" s="36"/>
      <c r="C65" s="39"/>
      <c r="D65" s="36" t="s">
        <v>172</v>
      </c>
      <c r="E65" s="40" t="s">
        <v>145</v>
      </c>
      <c r="F65" s="41">
        <v>15</v>
      </c>
    </row>
    <row r="66" spans="1:6" ht="28.5" customHeight="1">
      <c r="A66" s="27" t="s">
        <v>53</v>
      </c>
      <c r="B66" s="36" t="s">
        <v>16</v>
      </c>
      <c r="C66" s="39" t="s">
        <v>98</v>
      </c>
      <c r="D66" s="36" t="s">
        <v>12</v>
      </c>
      <c r="E66" s="40" t="s">
        <v>13</v>
      </c>
      <c r="F66" s="41">
        <v>1.8</v>
      </c>
    </row>
    <row r="67" spans="1:6" ht="39" customHeight="1">
      <c r="A67" s="27" t="s">
        <v>53</v>
      </c>
      <c r="B67" s="36" t="s">
        <v>16</v>
      </c>
      <c r="C67" s="39" t="s">
        <v>98</v>
      </c>
      <c r="D67" s="36" t="s">
        <v>44</v>
      </c>
      <c r="E67" s="40" t="s">
        <v>45</v>
      </c>
      <c r="F67" s="41">
        <v>1.8</v>
      </c>
    </row>
    <row r="68" spans="1:6" ht="24.75" customHeight="1">
      <c r="A68" s="27" t="s">
        <v>53</v>
      </c>
      <c r="B68" s="36" t="s">
        <v>16</v>
      </c>
      <c r="C68" s="39" t="s">
        <v>98</v>
      </c>
      <c r="D68" s="36" t="s">
        <v>87</v>
      </c>
      <c r="E68" s="40" t="s">
        <v>88</v>
      </c>
      <c r="F68" s="41">
        <v>1.8</v>
      </c>
    </row>
    <row r="69" spans="1:6" ht="24.75" customHeight="1">
      <c r="A69" s="27"/>
      <c r="B69" s="36"/>
      <c r="C69" s="39"/>
      <c r="D69" s="36"/>
      <c r="E69" s="48" t="s">
        <v>152</v>
      </c>
      <c r="F69" s="49">
        <v>1.8</v>
      </c>
    </row>
    <row r="70" spans="1:6" ht="35.25" customHeight="1">
      <c r="A70" s="31" t="s">
        <v>53</v>
      </c>
      <c r="B70" s="32" t="s">
        <v>18</v>
      </c>
      <c r="C70" s="32"/>
      <c r="D70" s="32"/>
      <c r="E70" s="33" t="s">
        <v>19</v>
      </c>
      <c r="F70" s="34">
        <f>F71+F80</f>
        <v>386.1</v>
      </c>
    </row>
    <row r="71" spans="1:6" ht="45.75" customHeight="1">
      <c r="A71" s="27" t="s">
        <v>53</v>
      </c>
      <c r="B71" s="36" t="s">
        <v>20</v>
      </c>
      <c r="C71" s="39"/>
      <c r="D71" s="36"/>
      <c r="E71" s="40" t="s">
        <v>21</v>
      </c>
      <c r="F71" s="41">
        <v>10</v>
      </c>
    </row>
    <row r="72" spans="1:6" ht="51" customHeight="1">
      <c r="A72" s="27" t="s">
        <v>53</v>
      </c>
      <c r="B72" s="36" t="s">
        <v>20</v>
      </c>
      <c r="C72" s="39" t="s">
        <v>75</v>
      </c>
      <c r="D72" s="36"/>
      <c r="E72" s="40" t="s">
        <v>127</v>
      </c>
      <c r="F72" s="41">
        <v>10</v>
      </c>
    </row>
    <row r="73" spans="1:6" ht="57" customHeight="1">
      <c r="A73" s="27" t="s">
        <v>53</v>
      </c>
      <c r="B73" s="36" t="s">
        <v>20</v>
      </c>
      <c r="C73" s="39" t="s">
        <v>96</v>
      </c>
      <c r="D73" s="36"/>
      <c r="E73" s="40" t="s">
        <v>124</v>
      </c>
      <c r="F73" s="41">
        <v>10</v>
      </c>
    </row>
    <row r="74" spans="1:6" ht="39" customHeight="1">
      <c r="A74" s="27" t="s">
        <v>53</v>
      </c>
      <c r="B74" s="36" t="s">
        <v>20</v>
      </c>
      <c r="C74" s="39" t="s">
        <v>99</v>
      </c>
      <c r="D74" s="36"/>
      <c r="E74" s="40" t="s">
        <v>21</v>
      </c>
      <c r="F74" s="41">
        <v>10</v>
      </c>
    </row>
    <row r="75" spans="1:6" ht="28.5" customHeight="1">
      <c r="A75" s="27" t="s">
        <v>53</v>
      </c>
      <c r="B75" s="36" t="s">
        <v>20</v>
      </c>
      <c r="C75" s="39" t="s">
        <v>99</v>
      </c>
      <c r="D75" s="36" t="s">
        <v>12</v>
      </c>
      <c r="E75" s="40" t="s">
        <v>13</v>
      </c>
      <c r="F75" s="41">
        <v>10</v>
      </c>
    </row>
    <row r="76" spans="1:6" ht="30" customHeight="1">
      <c r="A76" s="27" t="s">
        <v>53</v>
      </c>
      <c r="B76" s="36" t="s">
        <v>20</v>
      </c>
      <c r="C76" s="39" t="s">
        <v>99</v>
      </c>
      <c r="D76" s="36" t="s">
        <v>44</v>
      </c>
      <c r="E76" s="40" t="s">
        <v>45</v>
      </c>
      <c r="F76" s="41">
        <v>10</v>
      </c>
    </row>
    <row r="77" spans="1:6" ht="29.25" customHeight="1">
      <c r="A77" s="27" t="s">
        <v>53</v>
      </c>
      <c r="B77" s="36" t="s">
        <v>20</v>
      </c>
      <c r="C77" s="39" t="s">
        <v>99</v>
      </c>
      <c r="D77" s="36" t="s">
        <v>87</v>
      </c>
      <c r="E77" s="40" t="s">
        <v>88</v>
      </c>
      <c r="F77" s="41">
        <v>10</v>
      </c>
    </row>
    <row r="78" spans="1:6" ht="29.25" customHeight="1">
      <c r="A78" s="27"/>
      <c r="B78" s="36"/>
      <c r="C78" s="39"/>
      <c r="D78" s="36"/>
      <c r="E78" s="48" t="s">
        <v>159</v>
      </c>
      <c r="F78" s="49">
        <v>6.6</v>
      </c>
    </row>
    <row r="79" spans="1:6" ht="29.25" customHeight="1">
      <c r="A79" s="27"/>
      <c r="B79" s="36"/>
      <c r="C79" s="39"/>
      <c r="D79" s="36"/>
      <c r="E79" s="48" t="s">
        <v>182</v>
      </c>
      <c r="F79" s="49">
        <v>3.4</v>
      </c>
    </row>
    <row r="80" spans="1:6" ht="18" customHeight="1">
      <c r="A80" s="27" t="s">
        <v>53</v>
      </c>
      <c r="B80" s="36" t="s">
        <v>55</v>
      </c>
      <c r="C80" s="39"/>
      <c r="D80" s="36"/>
      <c r="E80" s="40" t="s">
        <v>56</v>
      </c>
      <c r="F80" s="41">
        <v>376.1</v>
      </c>
    </row>
    <row r="81" spans="1:6" ht="29.25" customHeight="1">
      <c r="A81" s="27" t="s">
        <v>53</v>
      </c>
      <c r="B81" s="36" t="s">
        <v>55</v>
      </c>
      <c r="C81" s="39" t="s">
        <v>125</v>
      </c>
      <c r="D81" s="36"/>
      <c r="E81" s="40" t="s">
        <v>126</v>
      </c>
      <c r="F81" s="41">
        <v>376.1</v>
      </c>
    </row>
    <row r="82" spans="1:6" ht="66.75" customHeight="1">
      <c r="A82" s="27" t="s">
        <v>53</v>
      </c>
      <c r="B82" s="36" t="s">
        <v>55</v>
      </c>
      <c r="C82" s="39" t="s">
        <v>125</v>
      </c>
      <c r="D82" s="36" t="s">
        <v>8</v>
      </c>
      <c r="E82" s="40" t="s">
        <v>80</v>
      </c>
      <c r="F82" s="41">
        <v>331.6</v>
      </c>
    </row>
    <row r="83" spans="1:6" ht="29.25" customHeight="1">
      <c r="A83" s="27" t="s">
        <v>53</v>
      </c>
      <c r="B83" s="36" t="s">
        <v>55</v>
      </c>
      <c r="C83" s="39" t="s">
        <v>125</v>
      </c>
      <c r="D83" s="36" t="s">
        <v>42</v>
      </c>
      <c r="E83" s="40" t="s">
        <v>81</v>
      </c>
      <c r="F83" s="41">
        <v>331.6</v>
      </c>
    </row>
    <row r="84" spans="1:6" ht="29.25" customHeight="1">
      <c r="A84" s="27" t="s">
        <v>53</v>
      </c>
      <c r="B84" s="36" t="s">
        <v>55</v>
      </c>
      <c r="C84" s="39" t="s">
        <v>125</v>
      </c>
      <c r="D84" s="36" t="s">
        <v>82</v>
      </c>
      <c r="E84" s="40" t="s">
        <v>83</v>
      </c>
      <c r="F84" s="41">
        <v>331.6</v>
      </c>
    </row>
    <row r="85" spans="1:6" ht="21.75" customHeight="1">
      <c r="A85" s="27"/>
      <c r="B85" s="36"/>
      <c r="C85" s="39"/>
      <c r="D85" s="36"/>
      <c r="E85" s="48" t="s">
        <v>144</v>
      </c>
      <c r="F85" s="49">
        <v>254.7</v>
      </c>
    </row>
    <row r="86" spans="1:6" ht="21.75" customHeight="1">
      <c r="A86" s="27"/>
      <c r="B86" s="36"/>
      <c r="C86" s="39"/>
      <c r="D86" s="36"/>
      <c r="E86" s="48" t="s">
        <v>145</v>
      </c>
      <c r="F86" s="49">
        <v>76.9</v>
      </c>
    </row>
    <row r="87" spans="1:6" ht="36" customHeight="1">
      <c r="A87" s="27" t="s">
        <v>53</v>
      </c>
      <c r="B87" s="36" t="s">
        <v>55</v>
      </c>
      <c r="C87" s="39" t="s">
        <v>125</v>
      </c>
      <c r="D87" s="36" t="s">
        <v>12</v>
      </c>
      <c r="E87" s="40" t="s">
        <v>13</v>
      </c>
      <c r="F87" s="41">
        <v>44.5</v>
      </c>
    </row>
    <row r="88" spans="1:6" ht="30.75" customHeight="1">
      <c r="A88" s="27" t="s">
        <v>53</v>
      </c>
      <c r="B88" s="36" t="s">
        <v>55</v>
      </c>
      <c r="C88" s="39" t="s">
        <v>125</v>
      </c>
      <c r="D88" s="36" t="s">
        <v>44</v>
      </c>
      <c r="E88" s="40" t="s">
        <v>45</v>
      </c>
      <c r="F88" s="41">
        <v>44.5</v>
      </c>
    </row>
    <row r="89" spans="1:6" ht="18.75" customHeight="1">
      <c r="A89" s="27" t="s">
        <v>53</v>
      </c>
      <c r="B89" s="36" t="s">
        <v>55</v>
      </c>
      <c r="C89" s="39" t="s">
        <v>125</v>
      </c>
      <c r="D89" s="36" t="s">
        <v>87</v>
      </c>
      <c r="E89" s="48" t="s">
        <v>88</v>
      </c>
      <c r="F89" s="49">
        <v>44.5</v>
      </c>
    </row>
    <row r="90" spans="1:6" ht="18.75" customHeight="1">
      <c r="A90" s="27"/>
      <c r="B90" s="36"/>
      <c r="C90" s="39"/>
      <c r="D90" s="36"/>
      <c r="E90" s="48" t="s">
        <v>148</v>
      </c>
      <c r="F90" s="49">
        <v>5.5</v>
      </c>
    </row>
    <row r="91" spans="1:6" ht="18.75" customHeight="1">
      <c r="A91" s="27"/>
      <c r="B91" s="36"/>
      <c r="C91" s="39"/>
      <c r="D91" s="36"/>
      <c r="E91" s="48" t="s">
        <v>160</v>
      </c>
      <c r="F91" s="49">
        <v>1.1</v>
      </c>
    </row>
    <row r="92" spans="1:6" ht="18.75" customHeight="1">
      <c r="A92" s="27"/>
      <c r="B92" s="36"/>
      <c r="C92" s="39"/>
      <c r="D92" s="36"/>
      <c r="E92" s="48" t="s">
        <v>161</v>
      </c>
      <c r="F92" s="49">
        <v>6</v>
      </c>
    </row>
    <row r="93" spans="1:6" ht="24.75" customHeight="1">
      <c r="A93" s="27"/>
      <c r="B93" s="36"/>
      <c r="C93" s="39"/>
      <c r="D93" s="36"/>
      <c r="E93" s="48" t="s">
        <v>162</v>
      </c>
      <c r="F93" s="49">
        <v>31.9</v>
      </c>
    </row>
    <row r="94" spans="1:6" ht="21.75" customHeight="1">
      <c r="A94" s="28" t="s">
        <v>53</v>
      </c>
      <c r="B94" s="32" t="s">
        <v>36</v>
      </c>
      <c r="C94" s="32"/>
      <c r="D94" s="36"/>
      <c r="E94" s="33" t="s">
        <v>37</v>
      </c>
      <c r="F94" s="43">
        <f>F95+F102</f>
        <v>1741.82</v>
      </c>
    </row>
    <row r="95" spans="1:6" ht="17.25" customHeight="1">
      <c r="A95" s="27" t="s">
        <v>53</v>
      </c>
      <c r="B95" s="36" t="s">
        <v>38</v>
      </c>
      <c r="C95" s="39"/>
      <c r="D95" s="36"/>
      <c r="E95" s="40" t="s">
        <v>39</v>
      </c>
      <c r="F95" s="41">
        <v>1709.82</v>
      </c>
    </row>
    <row r="96" spans="1:6" ht="53.25" customHeight="1">
      <c r="A96" s="27" t="s">
        <v>53</v>
      </c>
      <c r="B96" s="36" t="s">
        <v>38</v>
      </c>
      <c r="C96" s="39" t="s">
        <v>75</v>
      </c>
      <c r="D96" s="36"/>
      <c r="E96" s="40" t="s">
        <v>127</v>
      </c>
      <c r="F96" s="41">
        <v>1709.82</v>
      </c>
    </row>
    <row r="97" spans="1:6" ht="51.75" customHeight="1">
      <c r="A97" s="27" t="s">
        <v>53</v>
      </c>
      <c r="B97" s="36" t="s">
        <v>38</v>
      </c>
      <c r="C97" s="39" t="s">
        <v>96</v>
      </c>
      <c r="D97" s="36"/>
      <c r="E97" s="40" t="s">
        <v>124</v>
      </c>
      <c r="F97" s="41">
        <v>1709.82</v>
      </c>
    </row>
    <row r="98" spans="1:6" ht="53.25" customHeight="1">
      <c r="A98" s="27" t="s">
        <v>53</v>
      </c>
      <c r="B98" s="36" t="s">
        <v>38</v>
      </c>
      <c r="C98" s="39" t="s">
        <v>100</v>
      </c>
      <c r="D98" s="36"/>
      <c r="E98" s="40" t="s">
        <v>46</v>
      </c>
      <c r="F98" s="41">
        <v>1709.82</v>
      </c>
    </row>
    <row r="99" spans="1:6" ht="24" customHeight="1">
      <c r="A99" s="27" t="s">
        <v>53</v>
      </c>
      <c r="B99" s="36" t="s">
        <v>38</v>
      </c>
      <c r="C99" s="39" t="s">
        <v>100</v>
      </c>
      <c r="D99" s="36" t="s">
        <v>34</v>
      </c>
      <c r="E99" s="40" t="s">
        <v>35</v>
      </c>
      <c r="F99" s="41">
        <v>1709.82</v>
      </c>
    </row>
    <row r="100" spans="1:6" ht="24" customHeight="1">
      <c r="A100" s="27" t="s">
        <v>53</v>
      </c>
      <c r="B100" s="36" t="s">
        <v>38</v>
      </c>
      <c r="C100" s="39" t="s">
        <v>100</v>
      </c>
      <c r="D100" s="36" t="s">
        <v>47</v>
      </c>
      <c r="E100" s="40" t="s">
        <v>48</v>
      </c>
      <c r="F100" s="41">
        <v>1709.82</v>
      </c>
    </row>
    <row r="101" spans="1:6" ht="28.5" customHeight="1">
      <c r="A101" s="27"/>
      <c r="B101" s="36"/>
      <c r="C101" s="39"/>
      <c r="D101" s="36"/>
      <c r="E101" s="48" t="s">
        <v>163</v>
      </c>
      <c r="F101" s="49">
        <v>1709.82</v>
      </c>
    </row>
    <row r="102" spans="1:6" ht="24" customHeight="1">
      <c r="A102" s="27" t="s">
        <v>53</v>
      </c>
      <c r="B102" s="36" t="s">
        <v>71</v>
      </c>
      <c r="C102" s="39"/>
      <c r="D102" s="36"/>
      <c r="E102" s="40" t="s">
        <v>72</v>
      </c>
      <c r="F102" s="41">
        <v>32</v>
      </c>
    </row>
    <row r="103" spans="1:6" ht="54.75" customHeight="1">
      <c r="A103" s="27" t="s">
        <v>53</v>
      </c>
      <c r="B103" s="36" t="s">
        <v>71</v>
      </c>
      <c r="C103" s="39" t="s">
        <v>103</v>
      </c>
      <c r="D103" s="36"/>
      <c r="E103" s="40" t="s">
        <v>128</v>
      </c>
      <c r="F103" s="41">
        <v>32</v>
      </c>
    </row>
    <row r="104" spans="1:6" ht="34.5" customHeight="1">
      <c r="A104" s="27" t="s">
        <v>53</v>
      </c>
      <c r="B104" s="36" t="s">
        <v>71</v>
      </c>
      <c r="C104" s="39" t="s">
        <v>107</v>
      </c>
      <c r="D104" s="36"/>
      <c r="E104" s="40" t="s">
        <v>129</v>
      </c>
      <c r="F104" s="41">
        <v>32</v>
      </c>
    </row>
    <row r="105" spans="1:6" ht="27.75" customHeight="1">
      <c r="A105" s="27" t="s">
        <v>53</v>
      </c>
      <c r="B105" s="36" t="s">
        <v>71</v>
      </c>
      <c r="C105" s="39" t="s">
        <v>101</v>
      </c>
      <c r="D105" s="36"/>
      <c r="E105" s="40" t="s">
        <v>102</v>
      </c>
      <c r="F105" s="41">
        <v>32</v>
      </c>
    </row>
    <row r="106" spans="1:6" ht="34.5" customHeight="1">
      <c r="A106" s="27" t="s">
        <v>53</v>
      </c>
      <c r="B106" s="36" t="s">
        <v>71</v>
      </c>
      <c r="C106" s="39" t="s">
        <v>101</v>
      </c>
      <c r="D106" s="36" t="s">
        <v>12</v>
      </c>
      <c r="E106" s="40" t="s">
        <v>13</v>
      </c>
      <c r="F106" s="41">
        <v>32</v>
      </c>
    </row>
    <row r="107" spans="1:6" ht="29.25" customHeight="1">
      <c r="A107" s="27" t="s">
        <v>53</v>
      </c>
      <c r="B107" s="36" t="s">
        <v>71</v>
      </c>
      <c r="C107" s="39" t="s">
        <v>101</v>
      </c>
      <c r="D107" s="36" t="s">
        <v>44</v>
      </c>
      <c r="E107" s="40" t="s">
        <v>45</v>
      </c>
      <c r="F107" s="41">
        <v>32</v>
      </c>
    </row>
    <row r="108" spans="1:6" ht="26.25" customHeight="1">
      <c r="A108" s="27" t="s">
        <v>53</v>
      </c>
      <c r="B108" s="36" t="s">
        <v>71</v>
      </c>
      <c r="C108" s="39" t="s">
        <v>101</v>
      </c>
      <c r="D108" s="36" t="s">
        <v>87</v>
      </c>
      <c r="E108" s="40" t="s">
        <v>88</v>
      </c>
      <c r="F108" s="41">
        <v>32</v>
      </c>
    </row>
    <row r="109" spans="1:6" ht="26.25" customHeight="1">
      <c r="A109" s="27"/>
      <c r="B109" s="36"/>
      <c r="C109" s="39"/>
      <c r="D109" s="36"/>
      <c r="E109" s="48" t="s">
        <v>150</v>
      </c>
      <c r="F109" s="49">
        <v>32</v>
      </c>
    </row>
    <row r="110" spans="1:6" ht="26.25" customHeight="1">
      <c r="A110" s="28" t="s">
        <v>53</v>
      </c>
      <c r="B110" s="32" t="s">
        <v>22</v>
      </c>
      <c r="C110" s="32"/>
      <c r="D110" s="36"/>
      <c r="E110" s="33" t="s">
        <v>23</v>
      </c>
      <c r="F110" s="43">
        <f>F111+F112+F130</f>
        <v>298.9</v>
      </c>
    </row>
    <row r="111" spans="1:6" ht="24" customHeight="1">
      <c r="A111" s="27" t="s">
        <v>53</v>
      </c>
      <c r="B111" s="36" t="s">
        <v>24</v>
      </c>
      <c r="C111" s="39"/>
      <c r="D111" s="36"/>
      <c r="E111" s="40" t="s">
        <v>25</v>
      </c>
      <c r="F111" s="41"/>
    </row>
    <row r="112" spans="1:6" ht="24" customHeight="1">
      <c r="A112" s="27" t="s">
        <v>53</v>
      </c>
      <c r="B112" s="36" t="s">
        <v>26</v>
      </c>
      <c r="C112" s="39"/>
      <c r="D112" s="36"/>
      <c r="E112" s="40" t="s">
        <v>27</v>
      </c>
      <c r="F112" s="41">
        <f>F113</f>
        <v>145.8</v>
      </c>
    </row>
    <row r="113" spans="1:6" ht="53.25" customHeight="1">
      <c r="A113" s="27" t="s">
        <v>53</v>
      </c>
      <c r="B113" s="36" t="s">
        <v>26</v>
      </c>
      <c r="C113" s="39" t="s">
        <v>103</v>
      </c>
      <c r="D113" s="36"/>
      <c r="E113" s="40" t="s">
        <v>130</v>
      </c>
      <c r="F113" s="44">
        <f>F114</f>
        <v>145.8</v>
      </c>
    </row>
    <row r="114" spans="1:6" ht="52.5" customHeight="1">
      <c r="A114" s="27" t="s">
        <v>53</v>
      </c>
      <c r="B114" s="36" t="s">
        <v>26</v>
      </c>
      <c r="C114" s="39" t="s">
        <v>104</v>
      </c>
      <c r="D114" s="36"/>
      <c r="E114" s="40" t="s">
        <v>67</v>
      </c>
      <c r="F114" s="45">
        <f>F120+F125+F115</f>
        <v>145.8</v>
      </c>
    </row>
    <row r="115" spans="1:6" ht="27" customHeight="1">
      <c r="A115" s="27" t="s">
        <v>53</v>
      </c>
      <c r="B115" s="2" t="s">
        <v>26</v>
      </c>
      <c r="C115" s="14" t="s">
        <v>174</v>
      </c>
      <c r="D115" s="2"/>
      <c r="E115" s="15" t="s">
        <v>175</v>
      </c>
      <c r="F115" s="54">
        <v>55.88</v>
      </c>
    </row>
    <row r="116" spans="1:6" ht="42" customHeight="1">
      <c r="A116" s="27" t="s">
        <v>53</v>
      </c>
      <c r="B116" s="2" t="s">
        <v>26</v>
      </c>
      <c r="C116" s="14" t="s">
        <v>174</v>
      </c>
      <c r="D116" s="2" t="s">
        <v>12</v>
      </c>
      <c r="E116" s="15" t="s">
        <v>13</v>
      </c>
      <c r="F116" s="54">
        <v>55.88</v>
      </c>
    </row>
    <row r="117" spans="1:6" ht="38.25" customHeight="1">
      <c r="A117" s="27" t="s">
        <v>53</v>
      </c>
      <c r="B117" s="2" t="s">
        <v>26</v>
      </c>
      <c r="C117" s="14" t="s">
        <v>174</v>
      </c>
      <c r="D117" s="2" t="s">
        <v>44</v>
      </c>
      <c r="E117" s="15" t="s">
        <v>45</v>
      </c>
      <c r="F117" s="54">
        <v>55.88</v>
      </c>
    </row>
    <row r="118" spans="1:6" ht="31.5" customHeight="1">
      <c r="A118" s="27" t="s">
        <v>53</v>
      </c>
      <c r="B118" s="2" t="s">
        <v>26</v>
      </c>
      <c r="C118" s="14" t="s">
        <v>174</v>
      </c>
      <c r="D118" s="2" t="s">
        <v>87</v>
      </c>
      <c r="E118" s="15" t="s">
        <v>88</v>
      </c>
      <c r="F118" s="54">
        <v>55.88</v>
      </c>
    </row>
    <row r="119" spans="1:6" ht="31.5" customHeight="1">
      <c r="A119" s="27"/>
      <c r="B119" s="2"/>
      <c r="C119" s="14"/>
      <c r="D119" s="2"/>
      <c r="E119" s="66" t="s">
        <v>183</v>
      </c>
      <c r="F119" s="67">
        <v>55.88</v>
      </c>
    </row>
    <row r="120" spans="1:6" ht="41.25" customHeight="1">
      <c r="A120" s="27" t="s">
        <v>53</v>
      </c>
      <c r="B120" s="36" t="s">
        <v>26</v>
      </c>
      <c r="C120" s="39" t="s">
        <v>105</v>
      </c>
      <c r="D120" s="36"/>
      <c r="E120" s="40" t="s">
        <v>106</v>
      </c>
      <c r="F120" s="54">
        <v>24.12</v>
      </c>
    </row>
    <row r="121" spans="1:6" ht="36.75" customHeight="1">
      <c r="A121" s="27" t="s">
        <v>53</v>
      </c>
      <c r="B121" s="36" t="s">
        <v>26</v>
      </c>
      <c r="C121" s="39" t="s">
        <v>105</v>
      </c>
      <c r="D121" s="36" t="s">
        <v>12</v>
      </c>
      <c r="E121" s="40" t="s">
        <v>13</v>
      </c>
      <c r="F121" s="54">
        <v>24.12</v>
      </c>
    </row>
    <row r="122" spans="1:6" ht="28.5" customHeight="1">
      <c r="A122" s="27" t="s">
        <v>53</v>
      </c>
      <c r="B122" s="36" t="s">
        <v>26</v>
      </c>
      <c r="C122" s="39" t="s">
        <v>105</v>
      </c>
      <c r="D122" s="36" t="s">
        <v>44</v>
      </c>
      <c r="E122" s="40" t="s">
        <v>45</v>
      </c>
      <c r="F122" s="54">
        <v>24.12</v>
      </c>
    </row>
    <row r="123" spans="1:6" ht="27.75" customHeight="1">
      <c r="A123" s="27" t="s">
        <v>53</v>
      </c>
      <c r="B123" s="36" t="s">
        <v>26</v>
      </c>
      <c r="C123" s="39" t="s">
        <v>105</v>
      </c>
      <c r="D123" s="36" t="s">
        <v>87</v>
      </c>
      <c r="E123" s="40" t="s">
        <v>88</v>
      </c>
      <c r="F123" s="54">
        <v>24.12</v>
      </c>
    </row>
    <row r="124" spans="1:6" ht="27.75" customHeight="1">
      <c r="A124" s="27"/>
      <c r="B124" s="36"/>
      <c r="C124" s="39"/>
      <c r="D124" s="36"/>
      <c r="E124" s="48" t="s">
        <v>149</v>
      </c>
      <c r="F124" s="64">
        <v>24.12</v>
      </c>
    </row>
    <row r="125" spans="1:6" ht="27.75" customHeight="1">
      <c r="A125" s="27" t="s">
        <v>53</v>
      </c>
      <c r="B125" s="36" t="s">
        <v>26</v>
      </c>
      <c r="C125" s="39" t="s">
        <v>131</v>
      </c>
      <c r="D125" s="36"/>
      <c r="E125" s="40" t="s">
        <v>132</v>
      </c>
      <c r="F125" s="45">
        <v>65.8</v>
      </c>
    </row>
    <row r="126" spans="1:6" ht="27.75" customHeight="1">
      <c r="A126" s="27" t="s">
        <v>53</v>
      </c>
      <c r="B126" s="36" t="s">
        <v>26</v>
      </c>
      <c r="C126" s="39" t="s">
        <v>131</v>
      </c>
      <c r="D126" s="36" t="s">
        <v>12</v>
      </c>
      <c r="E126" s="40" t="s">
        <v>13</v>
      </c>
      <c r="F126" s="45">
        <v>65.8</v>
      </c>
    </row>
    <row r="127" spans="1:6" ht="27.75" customHeight="1">
      <c r="A127" s="27" t="s">
        <v>53</v>
      </c>
      <c r="B127" s="36" t="s">
        <v>26</v>
      </c>
      <c r="C127" s="39" t="s">
        <v>131</v>
      </c>
      <c r="D127" s="36" t="s">
        <v>44</v>
      </c>
      <c r="E127" s="40" t="s">
        <v>45</v>
      </c>
      <c r="F127" s="45">
        <v>65.8</v>
      </c>
    </row>
    <row r="128" spans="1:6" ht="27.75" customHeight="1">
      <c r="A128" s="27" t="s">
        <v>53</v>
      </c>
      <c r="B128" s="36" t="s">
        <v>26</v>
      </c>
      <c r="C128" s="39" t="s">
        <v>131</v>
      </c>
      <c r="D128" s="36" t="s">
        <v>87</v>
      </c>
      <c r="E128" s="40" t="s">
        <v>88</v>
      </c>
      <c r="F128" s="45">
        <v>65.8</v>
      </c>
    </row>
    <row r="129" spans="1:6" ht="27.75" customHeight="1">
      <c r="A129" s="27"/>
      <c r="B129" s="36"/>
      <c r="C129" s="39"/>
      <c r="D129" s="36"/>
      <c r="E129" s="48" t="s">
        <v>149</v>
      </c>
      <c r="F129" s="51">
        <v>65.8</v>
      </c>
    </row>
    <row r="130" spans="1:6" ht="24" customHeight="1">
      <c r="A130" s="27" t="s">
        <v>53</v>
      </c>
      <c r="B130" s="36" t="s">
        <v>28</v>
      </c>
      <c r="C130" s="39"/>
      <c r="D130" s="36"/>
      <c r="E130" s="40" t="s">
        <v>29</v>
      </c>
      <c r="F130" s="45">
        <f>F131</f>
        <v>153.1</v>
      </c>
    </row>
    <row r="131" spans="1:6" ht="51.75" customHeight="1">
      <c r="A131" s="27" t="s">
        <v>53</v>
      </c>
      <c r="B131" s="36" t="s">
        <v>28</v>
      </c>
      <c r="C131" s="39" t="s">
        <v>103</v>
      </c>
      <c r="D131" s="36"/>
      <c r="E131" s="40" t="s">
        <v>130</v>
      </c>
      <c r="F131" s="44">
        <f>F132</f>
        <v>153.1</v>
      </c>
    </row>
    <row r="132" spans="1:6" ht="33" customHeight="1">
      <c r="A132" s="27" t="s">
        <v>53</v>
      </c>
      <c r="B132" s="36" t="s">
        <v>28</v>
      </c>
      <c r="C132" s="39" t="s">
        <v>107</v>
      </c>
      <c r="D132" s="36"/>
      <c r="E132" s="40" t="s">
        <v>133</v>
      </c>
      <c r="F132" s="45">
        <f>F133+F138+F144+F151</f>
        <v>153.1</v>
      </c>
    </row>
    <row r="133" spans="1:6" ht="24.75" customHeight="1">
      <c r="A133" s="27" t="s">
        <v>53</v>
      </c>
      <c r="B133" s="36" t="s">
        <v>28</v>
      </c>
      <c r="C133" s="39" t="s">
        <v>108</v>
      </c>
      <c r="D133" s="36"/>
      <c r="E133" s="40" t="s">
        <v>30</v>
      </c>
      <c r="F133" s="45">
        <v>91.8</v>
      </c>
    </row>
    <row r="134" spans="1:6" ht="31.5" customHeight="1">
      <c r="A134" s="27" t="s">
        <v>53</v>
      </c>
      <c r="B134" s="36" t="s">
        <v>28</v>
      </c>
      <c r="C134" s="39" t="s">
        <v>108</v>
      </c>
      <c r="D134" s="36" t="s">
        <v>12</v>
      </c>
      <c r="E134" s="40" t="s">
        <v>13</v>
      </c>
      <c r="F134" s="45">
        <v>91.8</v>
      </c>
    </row>
    <row r="135" spans="1:6" ht="31.5" customHeight="1">
      <c r="A135" s="27" t="s">
        <v>53</v>
      </c>
      <c r="B135" s="36" t="s">
        <v>28</v>
      </c>
      <c r="C135" s="39" t="s">
        <v>108</v>
      </c>
      <c r="D135" s="36" t="s">
        <v>44</v>
      </c>
      <c r="E135" s="40" t="s">
        <v>45</v>
      </c>
      <c r="F135" s="45">
        <v>91.8</v>
      </c>
    </row>
    <row r="136" spans="1:6" ht="38.25" customHeight="1">
      <c r="A136" s="29" t="s">
        <v>53</v>
      </c>
      <c r="B136" s="36" t="s">
        <v>28</v>
      </c>
      <c r="C136" s="39" t="s">
        <v>108</v>
      </c>
      <c r="D136" s="36" t="s">
        <v>87</v>
      </c>
      <c r="E136" s="40" t="s">
        <v>88</v>
      </c>
      <c r="F136" s="45">
        <v>91.8</v>
      </c>
    </row>
    <row r="137" spans="1:6" ht="16.5" customHeight="1">
      <c r="A137" s="29"/>
      <c r="B137" s="36"/>
      <c r="C137" s="39"/>
      <c r="D137" s="36"/>
      <c r="E137" s="48" t="s">
        <v>148</v>
      </c>
      <c r="F137" s="52">
        <v>91.8</v>
      </c>
    </row>
    <row r="138" spans="1:6" ht="39.75" customHeight="1">
      <c r="A138" s="30" t="s">
        <v>53</v>
      </c>
      <c r="B138" s="36" t="s">
        <v>28</v>
      </c>
      <c r="C138" s="39" t="s">
        <v>109</v>
      </c>
      <c r="D138" s="36"/>
      <c r="E138" s="40" t="s">
        <v>49</v>
      </c>
      <c r="F138" s="46">
        <v>39.26</v>
      </c>
    </row>
    <row r="139" spans="1:6" ht="26.25" customHeight="1">
      <c r="A139" s="30" t="s">
        <v>53</v>
      </c>
      <c r="B139" s="36" t="s">
        <v>28</v>
      </c>
      <c r="C139" s="36" t="s">
        <v>109</v>
      </c>
      <c r="D139" s="36" t="s">
        <v>12</v>
      </c>
      <c r="E139" s="40" t="s">
        <v>13</v>
      </c>
      <c r="F139" s="46">
        <v>39.26</v>
      </c>
    </row>
    <row r="140" spans="1:6" ht="27" customHeight="1">
      <c r="A140" s="30" t="s">
        <v>53</v>
      </c>
      <c r="B140" s="36" t="s">
        <v>28</v>
      </c>
      <c r="C140" s="36" t="s">
        <v>109</v>
      </c>
      <c r="D140" s="36" t="s">
        <v>44</v>
      </c>
      <c r="E140" s="40" t="s">
        <v>45</v>
      </c>
      <c r="F140" s="46">
        <v>39.26</v>
      </c>
    </row>
    <row r="141" spans="1:6" ht="29.25" customHeight="1">
      <c r="A141" s="30" t="s">
        <v>53</v>
      </c>
      <c r="B141" s="36" t="s">
        <v>28</v>
      </c>
      <c r="C141" s="36" t="s">
        <v>109</v>
      </c>
      <c r="D141" s="36" t="s">
        <v>87</v>
      </c>
      <c r="E141" s="40" t="s">
        <v>88</v>
      </c>
      <c r="F141" s="46">
        <v>39.26</v>
      </c>
    </row>
    <row r="142" spans="1:6" ht="29.25" customHeight="1">
      <c r="A142" s="30"/>
      <c r="B142" s="36"/>
      <c r="C142" s="36"/>
      <c r="D142" s="36"/>
      <c r="E142" s="66" t="s">
        <v>177</v>
      </c>
      <c r="F142" s="68">
        <v>1.01</v>
      </c>
    </row>
    <row r="143" spans="1:6" ht="29.25" customHeight="1">
      <c r="A143" s="30"/>
      <c r="B143" s="36"/>
      <c r="C143" s="36"/>
      <c r="D143" s="36"/>
      <c r="E143" s="48" t="s">
        <v>166</v>
      </c>
      <c r="F143" s="52">
        <v>38.17</v>
      </c>
    </row>
    <row r="144" spans="1:6" ht="25.5">
      <c r="A144" s="30" t="s">
        <v>53</v>
      </c>
      <c r="B144" s="36">
        <v>503</v>
      </c>
      <c r="C144" s="36" t="s">
        <v>110</v>
      </c>
      <c r="D144" s="36"/>
      <c r="E144" s="40" t="s">
        <v>111</v>
      </c>
      <c r="F144" s="46">
        <v>2.04</v>
      </c>
    </row>
    <row r="145" spans="1:6" ht="25.5">
      <c r="A145" s="30" t="s">
        <v>53</v>
      </c>
      <c r="B145" s="36">
        <v>503</v>
      </c>
      <c r="C145" s="36" t="s">
        <v>110</v>
      </c>
      <c r="D145" s="36">
        <v>200</v>
      </c>
      <c r="E145" s="40" t="s">
        <v>13</v>
      </c>
      <c r="F145" s="46">
        <v>2.04</v>
      </c>
    </row>
    <row r="146" spans="1:6" ht="25.5">
      <c r="A146" s="30" t="s">
        <v>53</v>
      </c>
      <c r="B146" s="36">
        <v>503</v>
      </c>
      <c r="C146" s="36" t="s">
        <v>110</v>
      </c>
      <c r="D146" s="36">
        <v>240</v>
      </c>
      <c r="E146" s="40" t="s">
        <v>45</v>
      </c>
      <c r="F146" s="46">
        <v>2.04</v>
      </c>
    </row>
    <row r="147" spans="1:6" ht="25.5">
      <c r="A147" s="30" t="s">
        <v>53</v>
      </c>
      <c r="B147" s="36">
        <v>503</v>
      </c>
      <c r="C147" s="36" t="s">
        <v>110</v>
      </c>
      <c r="D147" s="36">
        <v>244</v>
      </c>
      <c r="E147" s="40" t="s">
        <v>88</v>
      </c>
      <c r="F147" s="46">
        <v>2.04</v>
      </c>
    </row>
    <row r="148" spans="1:6" ht="12.75">
      <c r="A148" s="30"/>
      <c r="B148" s="36"/>
      <c r="C148" s="36"/>
      <c r="D148" s="36"/>
      <c r="E148" s="66" t="s">
        <v>176</v>
      </c>
      <c r="F148" s="68">
        <v>0.8</v>
      </c>
    </row>
    <row r="149" spans="1:6" ht="12.75">
      <c r="A149" s="30"/>
      <c r="B149" s="36"/>
      <c r="C149" s="36"/>
      <c r="D149" s="36"/>
      <c r="E149" s="48" t="s">
        <v>164</v>
      </c>
      <c r="F149" s="52">
        <v>1.01</v>
      </c>
    </row>
    <row r="150" spans="1:6" ht="12.75">
      <c r="A150" s="30"/>
      <c r="B150" s="36"/>
      <c r="C150" s="36"/>
      <c r="D150" s="36"/>
      <c r="E150" s="48" t="s">
        <v>178</v>
      </c>
      <c r="F150" s="52">
        <v>0.225</v>
      </c>
    </row>
    <row r="151" spans="1:6" ht="25.5">
      <c r="A151" s="30" t="s">
        <v>53</v>
      </c>
      <c r="B151" s="36">
        <v>503</v>
      </c>
      <c r="C151" s="36" t="s">
        <v>112</v>
      </c>
      <c r="D151" s="36"/>
      <c r="E151" s="40" t="s">
        <v>50</v>
      </c>
      <c r="F151" s="46">
        <v>20</v>
      </c>
    </row>
    <row r="152" spans="1:6" ht="25.5">
      <c r="A152" s="30" t="s">
        <v>53</v>
      </c>
      <c r="B152" s="36">
        <v>503</v>
      </c>
      <c r="C152" s="36" t="s">
        <v>112</v>
      </c>
      <c r="D152" s="36">
        <v>200</v>
      </c>
      <c r="E152" s="40" t="s">
        <v>13</v>
      </c>
      <c r="F152" s="46">
        <v>20</v>
      </c>
    </row>
    <row r="153" spans="1:6" ht="25.5">
      <c r="A153" s="30" t="s">
        <v>53</v>
      </c>
      <c r="B153" s="36">
        <v>503</v>
      </c>
      <c r="C153" s="36" t="s">
        <v>112</v>
      </c>
      <c r="D153" s="36">
        <v>240</v>
      </c>
      <c r="E153" s="40" t="s">
        <v>45</v>
      </c>
      <c r="F153" s="46">
        <v>20</v>
      </c>
    </row>
    <row r="154" spans="1:6" ht="25.5">
      <c r="A154" s="30" t="s">
        <v>53</v>
      </c>
      <c r="B154" s="36">
        <v>503</v>
      </c>
      <c r="C154" s="36" t="s">
        <v>112</v>
      </c>
      <c r="D154" s="36">
        <v>244</v>
      </c>
      <c r="E154" s="40" t="s">
        <v>88</v>
      </c>
      <c r="F154" s="46">
        <v>20</v>
      </c>
    </row>
    <row r="155" spans="1:6" ht="17.25" customHeight="1">
      <c r="A155" s="30"/>
      <c r="B155" s="36"/>
      <c r="C155" s="36"/>
      <c r="D155" s="36"/>
      <c r="E155" s="48" t="s">
        <v>165</v>
      </c>
      <c r="F155" s="52">
        <v>7.16</v>
      </c>
    </row>
    <row r="156" spans="1:6" ht="17.25" customHeight="1">
      <c r="A156" s="30"/>
      <c r="B156" s="36"/>
      <c r="C156" s="36"/>
      <c r="D156" s="36"/>
      <c r="E156" s="48" t="s">
        <v>179</v>
      </c>
      <c r="F156" s="52">
        <v>7.84</v>
      </c>
    </row>
    <row r="157" spans="1:6" ht="14.25" customHeight="1">
      <c r="A157" s="30"/>
      <c r="B157" s="36"/>
      <c r="C157" s="36"/>
      <c r="D157" s="36"/>
      <c r="E157" s="48" t="s">
        <v>152</v>
      </c>
      <c r="F157" s="52">
        <v>5</v>
      </c>
    </row>
    <row r="158" spans="1:6" ht="48.75" customHeight="1">
      <c r="A158" s="28" t="s">
        <v>53</v>
      </c>
      <c r="B158" s="32">
        <v>1400</v>
      </c>
      <c r="C158" s="32"/>
      <c r="D158" s="36"/>
      <c r="E158" s="33" t="s">
        <v>32</v>
      </c>
      <c r="F158" s="43">
        <f>F159</f>
        <v>726.2</v>
      </c>
    </row>
    <row r="159" spans="1:6" ht="26.25" customHeight="1">
      <c r="A159" s="30" t="s">
        <v>53</v>
      </c>
      <c r="B159" s="36">
        <v>1403</v>
      </c>
      <c r="C159" s="36"/>
      <c r="D159" s="36"/>
      <c r="E159" s="40" t="s">
        <v>33</v>
      </c>
      <c r="F159" s="46">
        <f>F160</f>
        <v>726.2</v>
      </c>
    </row>
    <row r="160" spans="1:6" ht="52.5" customHeight="1">
      <c r="A160" s="30" t="s">
        <v>53</v>
      </c>
      <c r="B160" s="36">
        <v>1403</v>
      </c>
      <c r="C160" s="36" t="s">
        <v>75</v>
      </c>
      <c r="D160" s="36"/>
      <c r="E160" s="40" t="s">
        <v>134</v>
      </c>
      <c r="F160" s="46">
        <f>F161</f>
        <v>726.2</v>
      </c>
    </row>
    <row r="161" spans="1:6" ht="57" customHeight="1">
      <c r="A161" s="30" t="s">
        <v>53</v>
      </c>
      <c r="B161" s="36">
        <v>1403</v>
      </c>
      <c r="C161" s="36" t="s">
        <v>113</v>
      </c>
      <c r="D161" s="36"/>
      <c r="E161" s="40" t="s">
        <v>114</v>
      </c>
      <c r="F161" s="46">
        <f>F162+F166</f>
        <v>726.2</v>
      </c>
    </row>
    <row r="162" spans="1:6" ht="54.75" customHeight="1">
      <c r="A162" s="30" t="s">
        <v>53</v>
      </c>
      <c r="B162" s="36">
        <v>1403</v>
      </c>
      <c r="C162" s="36" t="s">
        <v>115</v>
      </c>
      <c r="D162" s="36"/>
      <c r="E162" s="40" t="s">
        <v>51</v>
      </c>
      <c r="F162" s="46">
        <v>725.2</v>
      </c>
    </row>
    <row r="163" spans="1:6" ht="24" customHeight="1">
      <c r="A163" s="30" t="s">
        <v>53</v>
      </c>
      <c r="B163" s="36">
        <v>1403</v>
      </c>
      <c r="C163" s="36" t="s">
        <v>115</v>
      </c>
      <c r="D163" s="36">
        <v>500</v>
      </c>
      <c r="E163" s="40" t="s">
        <v>35</v>
      </c>
      <c r="F163" s="46">
        <v>725.2</v>
      </c>
    </row>
    <row r="164" spans="1:6" ht="24" customHeight="1">
      <c r="A164" s="30" t="s">
        <v>53</v>
      </c>
      <c r="B164" s="36">
        <v>1403</v>
      </c>
      <c r="C164" s="36" t="s">
        <v>115</v>
      </c>
      <c r="D164" s="36">
        <v>540</v>
      </c>
      <c r="E164" s="40" t="s">
        <v>48</v>
      </c>
      <c r="F164" s="46">
        <v>725.2</v>
      </c>
    </row>
    <row r="165" spans="1:6" ht="27" customHeight="1">
      <c r="A165" s="30"/>
      <c r="B165" s="36"/>
      <c r="C165" s="36"/>
      <c r="D165" s="36"/>
      <c r="E165" s="48" t="s">
        <v>163</v>
      </c>
      <c r="F165" s="52">
        <v>725.2</v>
      </c>
    </row>
    <row r="166" spans="1:6" ht="50.25" customHeight="1">
      <c r="A166" s="30" t="s">
        <v>53</v>
      </c>
      <c r="B166" s="36">
        <v>1403</v>
      </c>
      <c r="C166" s="36" t="s">
        <v>116</v>
      </c>
      <c r="D166" s="36"/>
      <c r="E166" s="40" t="s">
        <v>52</v>
      </c>
      <c r="F166" s="46">
        <v>1</v>
      </c>
    </row>
    <row r="167" spans="1:6" ht="12.75">
      <c r="A167" s="30" t="s">
        <v>53</v>
      </c>
      <c r="B167" s="36">
        <v>1403</v>
      </c>
      <c r="C167" s="36" t="s">
        <v>116</v>
      </c>
      <c r="D167" s="36">
        <v>500</v>
      </c>
      <c r="E167" s="40" t="s">
        <v>35</v>
      </c>
      <c r="F167" s="46">
        <v>1</v>
      </c>
    </row>
    <row r="168" spans="1:6" ht="12.75">
      <c r="A168" s="30" t="s">
        <v>53</v>
      </c>
      <c r="B168" s="36">
        <v>1403</v>
      </c>
      <c r="C168" s="36" t="s">
        <v>116</v>
      </c>
      <c r="D168" s="36">
        <v>540</v>
      </c>
      <c r="E168" s="40" t="s">
        <v>48</v>
      </c>
      <c r="F168" s="47">
        <v>1</v>
      </c>
    </row>
    <row r="169" spans="1:6" ht="25.5">
      <c r="A169" s="30"/>
      <c r="B169" s="36"/>
      <c r="C169" s="36"/>
      <c r="D169" s="36"/>
      <c r="E169" s="48" t="s">
        <v>163</v>
      </c>
      <c r="F169" s="52">
        <v>1</v>
      </c>
    </row>
  </sheetData>
  <sheetProtection/>
  <mergeCells count="7">
    <mergeCell ref="A1:F1"/>
    <mergeCell ref="A3:A5"/>
    <mergeCell ref="B3:B5"/>
    <mergeCell ref="C3:C5"/>
    <mergeCell ref="D3:D5"/>
    <mergeCell ref="E3:E5"/>
    <mergeCell ref="F3:F5"/>
  </mergeCells>
  <printOptions/>
  <pageMargins left="0.7480314960629921" right="0.1968503937007874" top="0.1968503937007874" bottom="0.15748031496062992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2017-03-29T08:55:32Z</cp:lastPrinted>
  <dcterms:created xsi:type="dcterms:W3CDTF">1996-10-08T23:32:33Z</dcterms:created>
  <dcterms:modified xsi:type="dcterms:W3CDTF">2017-03-29T08:58:32Z</dcterms:modified>
  <cp:category/>
  <cp:version/>
  <cp:contentType/>
  <cp:contentStatus/>
</cp:coreProperties>
</file>