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G17"/>
  <c r="H36"/>
  <c r="G36"/>
  <c r="F36"/>
  <c r="F17"/>
  <c r="H25"/>
  <c r="G25"/>
  <c r="F25"/>
  <c r="H60"/>
  <c r="G60"/>
  <c r="F60"/>
  <c r="H43" l="1"/>
  <c r="G43"/>
  <c r="F43"/>
  <c r="H54" l="1"/>
  <c r="G54"/>
  <c r="F54"/>
  <c r="H61"/>
  <c r="G61"/>
  <c r="F61"/>
  <c r="H49"/>
  <c r="H45" s="1"/>
  <c r="G49"/>
  <c r="G45" s="1"/>
  <c r="F49"/>
  <c r="F45" s="1"/>
  <c r="H16"/>
  <c r="G16"/>
  <c r="F16"/>
  <c r="H15" l="1"/>
  <c r="G15"/>
  <c r="F15"/>
</calcChain>
</file>

<file path=xl/sharedStrings.xml><?xml version="1.0" encoding="utf-8"?>
<sst xmlns="http://schemas.openxmlformats.org/spreadsheetml/2006/main" count="223" uniqueCount="114">
  <si>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</si>
  <si>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</si>
  <si>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</si>
  <si>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</si>
  <si>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</si>
  <si>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</si>
  <si>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</si>
  <si>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</si>
  <si>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</si>
  <si>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</si>
  <si>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</si>
  <si>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</si>
  <si>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</si>
  <si>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</si>
  <si>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</si>
  <si>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</si>
  <si>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</si>
  <si>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</si>
  <si>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</si>
  <si>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</si>
  <si>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</si>
  <si>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</si>
  <si>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</si>
  <si>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</si>
  <si>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</si>
  <si>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</si>
  <si>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</si>
  <si>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</si>
  <si>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</si>
  <si>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</si>
  <si>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</si>
  <si>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</si>
  <si>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</si>
  <si>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</si>
  <si>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</si>
  <si>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</si>
  <si>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</si>
  <si>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</si>
  <si>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</si>
  <si>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</si>
  <si>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</si>
  <si>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</si>
  <si>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</si>
  <si>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</si>
  <si>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</si>
  <si>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</si>
  <si>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</si>
  <si>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</si>
  <si>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</si>
  <si>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</si>
  <si>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</si>
  <si>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</si>
  <si>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</si>
  <si>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</si>
  <si>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</si>
  <si>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</si>
  <si>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</si>
  <si>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</si>
  <si>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</si>
  <si>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</si>
  <si>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</si>
  <si>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</si>
  <si>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</si>
  <si>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</si>
  <si>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</si>
  <si>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</si>
  <si>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</si>
  <si>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</si>
  <si>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</si>
  <si>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</si>
  <si>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</si>
  <si>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</si>
  <si>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</si>
  <si>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</si>
  <si>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</si>
  <si>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</si>
  <si>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</si>
  <si>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</si>
  <si>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</si>
  <si>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</si>
  <si>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</si>
  <si>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</si>
  <si>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</si>
  <si>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</si>
  <si>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</si>
  <si>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</si>
  <si>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</si>
  <si>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</si>
  <si>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</si>
  <si>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</si>
  <si>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</si>
  <si>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</si>
  <si>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</si>
  <si>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</si>
  <si>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</si>
  <si>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</si>
  <si>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</si>
  <si>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</si>
  <si>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</si>
  <si>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</si>
  <si>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</si>
  <si>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0502</t>
  </si>
  <si>
    <t xml:space="preserve"> "О бюджежете Шараповского сельского поселения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</si>
  <si>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</si>
  <si>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</si>
  <si>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</si>
  <si>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</si>
  <si>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</si>
  <si>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</si>
  <si>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</si>
  <si>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Тверской области  от __ декабря 2017 г. №___</t>
  </si>
  <si>
    <t>Западнодвинского района Тверской  области</t>
  </si>
  <si>
    <t xml:space="preserve"> на 2018 год и на плановый период 2019 и 2020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</si>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</sst>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67" workbookViewId="0">
      <selection activeCell="B69" sqref="B6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H1" s="5" t="s">
        <v>107</v>
      </c>
    </row>
    <row r="2" spans="1:11">
      <c r="H2" s="5" t="s">
        <v>108</v>
      </c>
      <c r="I2" s="1"/>
      <c r="J2" s="1"/>
      <c r="K2" s="1"/>
    </row>
    <row r="3" spans="1:11">
      <c r="H3" s="5" t="s">
        <v>109</v>
      </c>
      <c r="I3" s="1"/>
      <c r="J3" s="1"/>
      <c r="K3" s="1"/>
    </row>
    <row r="4" spans="1:11">
      <c r="H4" s="5" t="s">
        <v>110</v>
      </c>
      <c r="I4" s="1"/>
      <c r="J4" s="1"/>
      <c r="K4" s="1"/>
    </row>
    <row r="5" spans="1:11">
      <c r="H5" s="19" t="s">
        <v>102</v>
      </c>
      <c r="I5" s="1"/>
      <c r="J5" s="1"/>
      <c r="K5" s="1"/>
    </row>
    <row r="6" spans="1:11">
      <c r="H6" s="19" t="s">
        <v>111</v>
      </c>
      <c r="I6" s="1"/>
      <c r="J6" s="1"/>
      <c r="K6" s="1"/>
    </row>
    <row r="7" spans="1:11">
      <c r="H7" s="5" t="s">
        <v>112</v>
      </c>
      <c r="I7" s="1"/>
      <c r="J7" s="1"/>
      <c r="K7" s="1"/>
    </row>
    <row r="8" spans="1:11">
      <c r="H8" s="5"/>
      <c r="I8" s="1"/>
      <c r="J8" s="1"/>
      <c r="K8" s="1"/>
    </row>
    <row r="9" spans="1:11" ht="69" customHeight="1">
      <c r="A9" s="20" t="s">
        <v>113</v>
      </c>
      <c r="B9" s="20"/>
      <c r="C9" s="20"/>
      <c r="D9" s="20"/>
      <c r="E9" s="20"/>
      <c r="F9" s="6"/>
    </row>
    <row r="11" spans="1:11">
      <c r="A11" s="21" t="s">
        <v>1</v>
      </c>
      <c r="B11" s="21" t="s">
        <v>2</v>
      </c>
      <c r="C11" s="24" t="s">
        <v>9</v>
      </c>
      <c r="D11" s="21" t="s">
        <v>0</v>
      </c>
      <c r="E11" s="23" t="s">
        <v>3</v>
      </c>
      <c r="F11" s="22" t="s">
        <v>4</v>
      </c>
      <c r="G11" s="22"/>
      <c r="H11" s="22"/>
    </row>
    <row r="12" spans="1:11">
      <c r="A12" s="21"/>
      <c r="B12" s="21"/>
      <c r="C12" s="25"/>
      <c r="D12" s="21"/>
      <c r="E12" s="23"/>
      <c r="F12" s="23" t="s">
        <v>6</v>
      </c>
      <c r="G12" s="22" t="s">
        <v>5</v>
      </c>
      <c r="H12" s="22"/>
    </row>
    <row r="13" spans="1:11" ht="25.5">
      <c r="A13" s="21"/>
      <c r="B13" s="21"/>
      <c r="C13" s="26"/>
      <c r="D13" s="21"/>
      <c r="E13" s="23"/>
      <c r="F13" s="23"/>
      <c r="G13" s="7" t="s">
        <v>7</v>
      </c>
      <c r="H13" s="7" t="s">
        <v>8</v>
      </c>
    </row>
    <row r="14" spans="1:11">
      <c r="A14" s="8" t="s">
        <v>54</v>
      </c>
      <c r="B14" s="8" t="s">
        <v>55</v>
      </c>
      <c r="C14" s="9" t="s">
        <v>56</v>
      </c>
      <c r="D14" s="8" t="s">
        <v>57</v>
      </c>
      <c r="E14" s="7">
        <v>5</v>
      </c>
      <c r="F14" s="7">
        <v>6</v>
      </c>
      <c r="G14" s="7">
        <v>7</v>
      </c>
      <c r="H14" s="7">
        <v>8</v>
      </c>
    </row>
    <row r="15" spans="1:11" ht="23.25" customHeight="1">
      <c r="A15" s="8"/>
      <c r="B15" s="8"/>
      <c r="C15" s="9"/>
      <c r="D15" s="8"/>
      <c r="E15" s="10" t="s">
        <v>58</v>
      </c>
      <c r="F15" s="11">
        <f>F16+F54+F74</f>
        <v>2628.55</v>
      </c>
      <c r="G15" s="11">
        <f t="shared" ref="G15:H15" si="0">G16+G54+G74</f>
        <v>2648.8500000000004</v>
      </c>
      <c r="H15" s="11">
        <f t="shared" si="0"/>
        <v>2622.85</v>
      </c>
    </row>
    <row r="16" spans="1:11" ht="64.5">
      <c r="A16" s="12" t="s">
        <v>10</v>
      </c>
      <c r="B16" s="12"/>
      <c r="C16" s="12"/>
      <c r="D16" s="12"/>
      <c r="E16" s="13" t="s">
        <v>93</v>
      </c>
      <c r="F16" s="14">
        <f>F17+F45</f>
        <v>2144.85</v>
      </c>
      <c r="G16" s="14">
        <f t="shared" ref="G16:H16" si="1">G17+G45</f>
        <v>2169.5500000000002</v>
      </c>
      <c r="H16" s="14">
        <f t="shared" si="1"/>
        <v>2128.35</v>
      </c>
    </row>
    <row r="17" spans="1:8" ht="77.25">
      <c r="A17" s="12" t="s">
        <v>11</v>
      </c>
      <c r="B17" s="12"/>
      <c r="C17" s="12"/>
      <c r="D17" s="12"/>
      <c r="E17" s="13" t="s">
        <v>94</v>
      </c>
      <c r="F17" s="14">
        <f>F18+F25+F32+F36</f>
        <v>876.35</v>
      </c>
      <c r="G17" s="14">
        <f t="shared" ref="G17:H17" si="2">G18+G25+G32+G36</f>
        <v>901.05000000000007</v>
      </c>
      <c r="H17" s="14">
        <f t="shared" si="2"/>
        <v>859.85</v>
      </c>
    </row>
    <row r="18" spans="1:8" ht="39">
      <c r="A18" s="12" t="s">
        <v>13</v>
      </c>
      <c r="B18" s="12"/>
      <c r="C18" s="12"/>
      <c r="D18" s="12"/>
      <c r="E18" s="13" t="s">
        <v>12</v>
      </c>
      <c r="F18" s="14">
        <v>600.5</v>
      </c>
      <c r="G18" s="14">
        <v>600.5</v>
      </c>
      <c r="H18" s="14">
        <v>600.5</v>
      </c>
    </row>
    <row r="19" spans="1:8" ht="77.25">
      <c r="A19" s="12" t="s">
        <v>14</v>
      </c>
      <c r="B19" s="12"/>
      <c r="C19" s="12"/>
      <c r="D19" s="12"/>
      <c r="E19" s="13" t="s">
        <v>15</v>
      </c>
      <c r="F19" s="14">
        <v>600.5</v>
      </c>
      <c r="G19" s="14">
        <v>600.5</v>
      </c>
      <c r="H19" s="14">
        <v>600.5</v>
      </c>
    </row>
    <row r="20" spans="1:8">
      <c r="A20" s="12" t="s">
        <v>14</v>
      </c>
      <c r="B20" s="12" t="s">
        <v>81</v>
      </c>
      <c r="C20" s="12"/>
      <c r="D20" s="12"/>
      <c r="E20" s="13" t="s">
        <v>80</v>
      </c>
      <c r="F20" s="14">
        <v>599.5</v>
      </c>
      <c r="G20" s="14">
        <v>599.5</v>
      </c>
      <c r="H20" s="14">
        <v>599.5</v>
      </c>
    </row>
    <row r="21" spans="1:8">
      <c r="A21" s="12" t="s">
        <v>14</v>
      </c>
      <c r="B21" s="12" t="s">
        <v>16</v>
      </c>
      <c r="C21" s="12" t="s">
        <v>96</v>
      </c>
      <c r="D21" s="12" t="s">
        <v>20</v>
      </c>
      <c r="E21" s="13" t="s">
        <v>17</v>
      </c>
      <c r="F21" s="14">
        <v>599.5</v>
      </c>
      <c r="G21" s="14">
        <v>599.5</v>
      </c>
      <c r="H21" s="14">
        <v>599.5</v>
      </c>
    </row>
    <row r="22" spans="1:8" ht="77.25">
      <c r="A22" s="12" t="s">
        <v>18</v>
      </c>
      <c r="B22" s="12"/>
      <c r="C22" s="12"/>
      <c r="D22" s="12"/>
      <c r="E22" s="13" t="s">
        <v>19</v>
      </c>
      <c r="F22" s="14"/>
      <c r="G22" s="14"/>
      <c r="H22" s="14"/>
    </row>
    <row r="23" spans="1:8">
      <c r="A23" s="12" t="s">
        <v>18</v>
      </c>
      <c r="B23" s="12" t="s">
        <v>81</v>
      </c>
      <c r="C23" s="12"/>
      <c r="D23" s="12"/>
      <c r="E23" s="13" t="s">
        <v>80</v>
      </c>
      <c r="F23" s="14">
        <v>1</v>
      </c>
      <c r="G23" s="14">
        <v>1</v>
      </c>
      <c r="H23" s="14">
        <v>1</v>
      </c>
    </row>
    <row r="24" spans="1:8">
      <c r="A24" s="12" t="s">
        <v>18</v>
      </c>
      <c r="B24" s="12" t="s">
        <v>16</v>
      </c>
      <c r="C24" s="12" t="s">
        <v>96</v>
      </c>
      <c r="D24" s="12" t="s">
        <v>20</v>
      </c>
      <c r="E24" s="13" t="s">
        <v>17</v>
      </c>
      <c r="F24" s="14">
        <v>1</v>
      </c>
      <c r="G24" s="14">
        <v>1</v>
      </c>
      <c r="H24" s="14">
        <v>1</v>
      </c>
    </row>
    <row r="25" spans="1:8" ht="51.75">
      <c r="A25" s="12" t="s">
        <v>22</v>
      </c>
      <c r="B25" s="12"/>
      <c r="C25" s="12"/>
      <c r="D25" s="12"/>
      <c r="E25" s="13" t="s">
        <v>21</v>
      </c>
      <c r="F25" s="14">
        <f>F26+F29</f>
        <v>193.7</v>
      </c>
      <c r="G25" s="14">
        <f t="shared" ref="G25:H25" si="3">G26+G29</f>
        <v>217.6</v>
      </c>
      <c r="H25" s="14">
        <f t="shared" si="3"/>
        <v>173.7</v>
      </c>
    </row>
    <row r="26" spans="1:8" ht="37.5" customHeight="1">
      <c r="A26" s="12" t="s">
        <v>27</v>
      </c>
      <c r="B26" s="12"/>
      <c r="C26" s="12"/>
      <c r="D26" s="12"/>
      <c r="E26" s="13" t="s">
        <v>28</v>
      </c>
      <c r="F26" s="14">
        <v>22</v>
      </c>
      <c r="G26" s="14">
        <v>22</v>
      </c>
      <c r="H26" s="14">
        <v>22</v>
      </c>
    </row>
    <row r="27" spans="1:8" ht="39">
      <c r="A27" s="12" t="s">
        <v>27</v>
      </c>
      <c r="B27" s="12" t="s">
        <v>24</v>
      </c>
      <c r="C27" s="12"/>
      <c r="D27" s="12"/>
      <c r="E27" s="13" t="s">
        <v>26</v>
      </c>
      <c r="F27" s="14">
        <v>22</v>
      </c>
      <c r="G27" s="14">
        <v>22</v>
      </c>
      <c r="H27" s="14">
        <v>22</v>
      </c>
    </row>
    <row r="28" spans="1:8" ht="39">
      <c r="A28" s="12" t="s">
        <v>27</v>
      </c>
      <c r="B28" s="12" t="s">
        <v>82</v>
      </c>
      <c r="C28" s="12" t="s">
        <v>96</v>
      </c>
      <c r="D28" s="12" t="s">
        <v>29</v>
      </c>
      <c r="E28" s="13" t="s">
        <v>83</v>
      </c>
      <c r="F28" s="14">
        <v>22</v>
      </c>
      <c r="G28" s="14">
        <v>22</v>
      </c>
      <c r="H28" s="14">
        <v>22</v>
      </c>
    </row>
    <row r="29" spans="1:8" ht="26.25">
      <c r="A29" s="12" t="s">
        <v>23</v>
      </c>
      <c r="B29" s="12"/>
      <c r="C29" s="12"/>
      <c r="D29" s="12"/>
      <c r="E29" s="13" t="s">
        <v>25</v>
      </c>
      <c r="F29" s="14">
        <v>171.7</v>
      </c>
      <c r="G29" s="14">
        <v>195.6</v>
      </c>
      <c r="H29" s="14">
        <v>151.69999999999999</v>
      </c>
    </row>
    <row r="30" spans="1:8" ht="39">
      <c r="A30" s="12" t="s">
        <v>23</v>
      </c>
      <c r="B30" s="12" t="s">
        <v>24</v>
      </c>
      <c r="C30" s="12"/>
      <c r="D30" s="12"/>
      <c r="E30" s="13" t="s">
        <v>26</v>
      </c>
      <c r="F30" s="14">
        <v>171.7</v>
      </c>
      <c r="G30" s="14">
        <v>195.6</v>
      </c>
      <c r="H30" s="14">
        <v>151.69999999999999</v>
      </c>
    </row>
    <row r="31" spans="1:8" ht="39">
      <c r="A31" s="12" t="s">
        <v>23</v>
      </c>
      <c r="B31" s="12" t="s">
        <v>82</v>
      </c>
      <c r="C31" s="12" t="s">
        <v>96</v>
      </c>
      <c r="D31" s="12" t="s">
        <v>30</v>
      </c>
      <c r="E31" s="13" t="s">
        <v>83</v>
      </c>
      <c r="F31" s="14">
        <v>171.7</v>
      </c>
      <c r="G31" s="14">
        <v>195.6</v>
      </c>
      <c r="H31" s="14">
        <v>151.69999999999999</v>
      </c>
    </row>
    <row r="32" spans="1:8" ht="64.5">
      <c r="A32" s="12" t="s">
        <v>31</v>
      </c>
      <c r="B32" s="12"/>
      <c r="C32" s="12"/>
      <c r="D32" s="12"/>
      <c r="E32" s="13" t="s">
        <v>32</v>
      </c>
      <c r="F32" s="14">
        <v>10</v>
      </c>
      <c r="G32" s="14">
        <v>10</v>
      </c>
      <c r="H32" s="14">
        <v>10</v>
      </c>
    </row>
    <row r="33" spans="1:8" ht="77.25">
      <c r="A33" s="12" t="s">
        <v>33</v>
      </c>
      <c r="B33" s="12"/>
      <c r="C33" s="12"/>
      <c r="D33" s="12"/>
      <c r="E33" s="13" t="s">
        <v>34</v>
      </c>
      <c r="F33" s="14">
        <v>10</v>
      </c>
      <c r="G33" s="14">
        <v>10</v>
      </c>
      <c r="H33" s="14">
        <v>10</v>
      </c>
    </row>
    <row r="34" spans="1:8" ht="28.5" customHeight="1">
      <c r="A34" s="12" t="s">
        <v>33</v>
      </c>
      <c r="B34" s="12" t="s">
        <v>103</v>
      </c>
      <c r="C34" s="12"/>
      <c r="D34" s="12"/>
      <c r="E34" s="13" t="s">
        <v>105</v>
      </c>
      <c r="F34" s="14">
        <v>10</v>
      </c>
      <c r="G34" s="14">
        <v>10</v>
      </c>
      <c r="H34" s="14">
        <v>10</v>
      </c>
    </row>
    <row r="35" spans="1:8">
      <c r="A35" s="12" t="s">
        <v>33</v>
      </c>
      <c r="B35" s="12" t="s">
        <v>104</v>
      </c>
      <c r="C35" s="12" t="s">
        <v>96</v>
      </c>
      <c r="D35" s="12" t="s">
        <v>35</v>
      </c>
      <c r="E35" s="13" t="s">
        <v>106</v>
      </c>
      <c r="F35" s="14">
        <v>10</v>
      </c>
      <c r="G35" s="14">
        <v>10</v>
      </c>
      <c r="H35" s="14">
        <v>10</v>
      </c>
    </row>
    <row r="36" spans="1:8" ht="51.75">
      <c r="A36" s="15" t="s">
        <v>46</v>
      </c>
      <c r="B36" s="12"/>
      <c r="C36" s="12"/>
      <c r="D36" s="12"/>
      <c r="E36" s="13" t="s">
        <v>47</v>
      </c>
      <c r="F36" s="14">
        <f>F37+F40</f>
        <v>72.150000000000006</v>
      </c>
      <c r="G36" s="14">
        <f t="shared" ref="G36:H36" si="4">G37+G40</f>
        <v>72.95</v>
      </c>
      <c r="H36" s="14">
        <f t="shared" si="4"/>
        <v>75.650000000000006</v>
      </c>
    </row>
    <row r="37" spans="1:8" ht="77.25">
      <c r="A37" s="15" t="s">
        <v>51</v>
      </c>
      <c r="B37" s="12"/>
      <c r="C37" s="12"/>
      <c r="D37" s="12"/>
      <c r="E37" s="13" t="s">
        <v>52</v>
      </c>
      <c r="F37" s="16">
        <v>0.15</v>
      </c>
      <c r="G37" s="16">
        <v>0.15</v>
      </c>
      <c r="H37" s="16">
        <v>0.15</v>
      </c>
    </row>
    <row r="38" spans="1:8" ht="39">
      <c r="A38" s="15" t="s">
        <v>51</v>
      </c>
      <c r="B38" s="12" t="s">
        <v>24</v>
      </c>
      <c r="C38" s="12"/>
      <c r="D38" s="12"/>
      <c r="E38" s="13" t="s">
        <v>26</v>
      </c>
      <c r="F38" s="16">
        <v>0.15</v>
      </c>
      <c r="G38" s="16">
        <v>0.15</v>
      </c>
      <c r="H38" s="16">
        <v>0.15</v>
      </c>
    </row>
    <row r="39" spans="1:8" ht="39">
      <c r="A39" s="15" t="s">
        <v>51</v>
      </c>
      <c r="B39" s="12" t="s">
        <v>82</v>
      </c>
      <c r="C39" s="12" t="s">
        <v>96</v>
      </c>
      <c r="D39" s="12" t="s">
        <v>53</v>
      </c>
      <c r="E39" s="13" t="s">
        <v>83</v>
      </c>
      <c r="F39" s="16">
        <v>0.15</v>
      </c>
      <c r="G39" s="16">
        <v>0.15</v>
      </c>
      <c r="H39" s="16">
        <v>0.15</v>
      </c>
    </row>
    <row r="40" spans="1:8" ht="51.75">
      <c r="A40" s="15" t="s">
        <v>48</v>
      </c>
      <c r="B40" s="15"/>
      <c r="C40" s="12"/>
      <c r="D40" s="12"/>
      <c r="E40" s="17" t="s">
        <v>49</v>
      </c>
      <c r="F40" s="14">
        <v>72</v>
      </c>
      <c r="G40" s="14">
        <v>72.8</v>
      </c>
      <c r="H40" s="14">
        <v>75.5</v>
      </c>
    </row>
    <row r="41" spans="1:8" ht="77.25">
      <c r="A41" s="15" t="s">
        <v>48</v>
      </c>
      <c r="B41" s="12" t="s">
        <v>41</v>
      </c>
      <c r="C41" s="12"/>
      <c r="D41" s="12"/>
      <c r="E41" s="13" t="s">
        <v>40</v>
      </c>
      <c r="F41" s="14">
        <v>65.5</v>
      </c>
      <c r="G41" s="14">
        <v>66.2</v>
      </c>
      <c r="H41" s="14">
        <v>68.900000000000006</v>
      </c>
    </row>
    <row r="42" spans="1:8" ht="39">
      <c r="A42" s="15" t="s">
        <v>48</v>
      </c>
      <c r="B42" s="12" t="s">
        <v>84</v>
      </c>
      <c r="C42" s="12" t="s">
        <v>96</v>
      </c>
      <c r="D42" s="12" t="s">
        <v>50</v>
      </c>
      <c r="E42" s="13" t="s">
        <v>85</v>
      </c>
      <c r="F42" s="14">
        <v>65.5</v>
      </c>
      <c r="G42" s="14">
        <v>66.2</v>
      </c>
      <c r="H42" s="14">
        <v>68.900000000000006</v>
      </c>
    </row>
    <row r="43" spans="1:8" ht="39">
      <c r="A43" s="15" t="s">
        <v>48</v>
      </c>
      <c r="B43" s="12" t="s">
        <v>24</v>
      </c>
      <c r="C43" s="12"/>
      <c r="D43" s="12"/>
      <c r="E43" s="13" t="s">
        <v>26</v>
      </c>
      <c r="F43" s="14">
        <f>F40-F41</f>
        <v>6.5</v>
      </c>
      <c r="G43" s="14">
        <f t="shared" ref="G43:H43" si="5">G40-G41</f>
        <v>6.5999999999999943</v>
      </c>
      <c r="H43" s="14">
        <f t="shared" si="5"/>
        <v>6.5999999999999943</v>
      </c>
    </row>
    <row r="44" spans="1:8" ht="39">
      <c r="A44" s="15" t="s">
        <v>48</v>
      </c>
      <c r="B44" s="12" t="s">
        <v>82</v>
      </c>
      <c r="C44" s="12" t="s">
        <v>96</v>
      </c>
      <c r="D44" s="12" t="s">
        <v>50</v>
      </c>
      <c r="E44" s="13" t="s">
        <v>83</v>
      </c>
      <c r="F44" s="14">
        <v>6.5</v>
      </c>
      <c r="G44" s="14">
        <v>6.6</v>
      </c>
      <c r="H44" s="14">
        <v>6.6</v>
      </c>
    </row>
    <row r="45" spans="1:8">
      <c r="A45" s="12" t="s">
        <v>36</v>
      </c>
      <c r="B45" s="12"/>
      <c r="C45" s="12"/>
      <c r="D45" s="12"/>
      <c r="E45" s="13" t="s">
        <v>38</v>
      </c>
      <c r="F45" s="14">
        <f>F46+F49</f>
        <v>1268.5</v>
      </c>
      <c r="G45" s="14">
        <f t="shared" ref="G45:H45" si="6">G46+G49</f>
        <v>1268.5</v>
      </c>
      <c r="H45" s="14">
        <f t="shared" si="6"/>
        <v>1268.5</v>
      </c>
    </row>
    <row r="46" spans="1:8" ht="51.75">
      <c r="A46" s="12" t="s">
        <v>37</v>
      </c>
      <c r="B46" s="12"/>
      <c r="C46" s="12"/>
      <c r="D46" s="12"/>
      <c r="E46" s="13" t="s">
        <v>39</v>
      </c>
      <c r="F46" s="14">
        <v>561.70000000000005</v>
      </c>
      <c r="G46" s="14">
        <v>561.70000000000005</v>
      </c>
      <c r="H46" s="14">
        <v>561.70000000000005</v>
      </c>
    </row>
    <row r="47" spans="1:8" ht="77.25">
      <c r="A47" s="12" t="s">
        <v>37</v>
      </c>
      <c r="B47" s="12" t="s">
        <v>41</v>
      </c>
      <c r="C47" s="12"/>
      <c r="D47" s="12"/>
      <c r="E47" s="13" t="s">
        <v>40</v>
      </c>
      <c r="F47" s="14">
        <v>561.70000000000005</v>
      </c>
      <c r="G47" s="14">
        <v>561.70000000000005</v>
      </c>
      <c r="H47" s="14">
        <v>561.70000000000005</v>
      </c>
    </row>
    <row r="48" spans="1:8" ht="39">
      <c r="A48" s="12" t="s">
        <v>37</v>
      </c>
      <c r="B48" s="12" t="s">
        <v>84</v>
      </c>
      <c r="C48" s="12" t="s">
        <v>96</v>
      </c>
      <c r="D48" s="12" t="s">
        <v>42</v>
      </c>
      <c r="E48" s="13" t="s">
        <v>85</v>
      </c>
      <c r="F48" s="14">
        <v>561.70000000000005</v>
      </c>
      <c r="G48" s="14">
        <v>561.70000000000005</v>
      </c>
      <c r="H48" s="14">
        <v>561.70000000000005</v>
      </c>
    </row>
    <row r="49" spans="1:8" ht="39">
      <c r="A49" s="12" t="s">
        <v>43</v>
      </c>
      <c r="B49" s="12"/>
      <c r="C49" s="12"/>
      <c r="D49" s="12"/>
      <c r="E49" s="13" t="s">
        <v>44</v>
      </c>
      <c r="F49" s="14">
        <f>F50+F52</f>
        <v>706.8</v>
      </c>
      <c r="G49" s="14">
        <f t="shared" ref="G49:H49" si="7">G50+G52</f>
        <v>706.8</v>
      </c>
      <c r="H49" s="14">
        <f t="shared" si="7"/>
        <v>706.8</v>
      </c>
    </row>
    <row r="50" spans="1:8" ht="77.25">
      <c r="A50" s="12" t="s">
        <v>43</v>
      </c>
      <c r="B50" s="12" t="s">
        <v>41</v>
      </c>
      <c r="C50" s="12"/>
      <c r="D50" s="12"/>
      <c r="E50" s="13" t="s">
        <v>40</v>
      </c>
      <c r="F50" s="14">
        <v>485</v>
      </c>
      <c r="G50" s="14">
        <v>485</v>
      </c>
      <c r="H50" s="14">
        <v>485</v>
      </c>
    </row>
    <row r="51" spans="1:8" ht="39">
      <c r="A51" s="12" t="s">
        <v>43</v>
      </c>
      <c r="B51" s="12" t="s">
        <v>84</v>
      </c>
      <c r="C51" s="12" t="s">
        <v>96</v>
      </c>
      <c r="D51" s="12" t="s">
        <v>45</v>
      </c>
      <c r="E51" s="13" t="s">
        <v>85</v>
      </c>
      <c r="F51" s="14">
        <v>485</v>
      </c>
      <c r="G51" s="14">
        <v>485</v>
      </c>
      <c r="H51" s="14">
        <v>485</v>
      </c>
    </row>
    <row r="52" spans="1:8" ht="39">
      <c r="A52" s="12" t="s">
        <v>43</v>
      </c>
      <c r="B52" s="12" t="s">
        <v>24</v>
      </c>
      <c r="C52" s="12"/>
      <c r="D52" s="12"/>
      <c r="E52" s="13" t="s">
        <v>26</v>
      </c>
      <c r="F52" s="14">
        <v>221.8</v>
      </c>
      <c r="G52" s="14">
        <v>221.8</v>
      </c>
      <c r="H52" s="14">
        <v>221.8</v>
      </c>
    </row>
    <row r="53" spans="1:8" ht="39">
      <c r="A53" s="12" t="s">
        <v>43</v>
      </c>
      <c r="B53" s="12" t="s">
        <v>82</v>
      </c>
      <c r="C53" s="12" t="s">
        <v>96</v>
      </c>
      <c r="D53" s="12" t="s">
        <v>45</v>
      </c>
      <c r="E53" s="13" t="s">
        <v>83</v>
      </c>
      <c r="F53" s="14">
        <v>221.8</v>
      </c>
      <c r="G53" s="14">
        <v>221.8</v>
      </c>
      <c r="H53" s="14">
        <v>221.8</v>
      </c>
    </row>
    <row r="54" spans="1:8" ht="64.5">
      <c r="A54" s="12" t="s">
        <v>59</v>
      </c>
      <c r="B54" s="12"/>
      <c r="C54" s="12"/>
      <c r="D54" s="12"/>
      <c r="E54" s="13" t="s">
        <v>95</v>
      </c>
      <c r="F54" s="14">
        <f>F55+F60</f>
        <v>403.8</v>
      </c>
      <c r="G54" s="14">
        <f t="shared" ref="G54:H54" si="8">G55+G60</f>
        <v>478.3</v>
      </c>
      <c r="H54" s="14">
        <f t="shared" si="8"/>
        <v>493.5</v>
      </c>
    </row>
    <row r="55" spans="1:8" ht="39">
      <c r="A55" s="18">
        <v>2220000000</v>
      </c>
      <c r="B55" s="12"/>
      <c r="C55" s="12"/>
      <c r="D55" s="12"/>
      <c r="E55" s="13" t="s">
        <v>97</v>
      </c>
      <c r="F55" s="14">
        <v>30</v>
      </c>
      <c r="G55" s="14">
        <v>104.5</v>
      </c>
      <c r="H55" s="14">
        <v>42.7</v>
      </c>
    </row>
    <row r="56" spans="1:8" ht="26.25">
      <c r="A56" s="18">
        <v>2220100000</v>
      </c>
      <c r="B56" s="12"/>
      <c r="C56" s="12"/>
      <c r="D56" s="12"/>
      <c r="E56" s="13" t="s">
        <v>98</v>
      </c>
      <c r="F56" s="14">
        <v>30</v>
      </c>
      <c r="G56" s="14">
        <v>104.5</v>
      </c>
      <c r="H56" s="14">
        <v>42.7</v>
      </c>
    </row>
    <row r="57" spans="1:8" ht="39">
      <c r="A57" s="12" t="s">
        <v>100</v>
      </c>
      <c r="B57" s="12"/>
      <c r="C57" s="12"/>
      <c r="D57" s="12"/>
      <c r="E57" s="13" t="s">
        <v>99</v>
      </c>
      <c r="F57" s="14">
        <v>30</v>
      </c>
      <c r="G57" s="14">
        <v>104.5</v>
      </c>
      <c r="H57" s="14">
        <v>42.7</v>
      </c>
    </row>
    <row r="58" spans="1:8" ht="39">
      <c r="A58" s="12" t="s">
        <v>100</v>
      </c>
      <c r="B58" s="12" t="s">
        <v>24</v>
      </c>
      <c r="C58" s="12"/>
      <c r="D58" s="12"/>
      <c r="E58" s="13" t="s">
        <v>26</v>
      </c>
      <c r="F58" s="14">
        <v>30</v>
      </c>
      <c r="G58" s="14">
        <v>104.5</v>
      </c>
      <c r="H58" s="14">
        <v>42.7</v>
      </c>
    </row>
    <row r="59" spans="1:8" ht="39">
      <c r="A59" s="12" t="s">
        <v>100</v>
      </c>
      <c r="B59" s="12" t="s">
        <v>82</v>
      </c>
      <c r="C59" s="12" t="s">
        <v>96</v>
      </c>
      <c r="D59" s="12" t="s">
        <v>101</v>
      </c>
      <c r="E59" s="13" t="s">
        <v>83</v>
      </c>
      <c r="F59" s="14">
        <v>30</v>
      </c>
      <c r="G59" s="14">
        <v>104.5</v>
      </c>
      <c r="H59" s="14">
        <v>42.7</v>
      </c>
    </row>
    <row r="60" spans="1:8" ht="36.75" customHeight="1">
      <c r="A60" s="12" t="s">
        <v>60</v>
      </c>
      <c r="B60" s="12"/>
      <c r="C60" s="12"/>
      <c r="D60" s="12"/>
      <c r="E60" s="13" t="s">
        <v>63</v>
      </c>
      <c r="F60" s="14">
        <f>F61</f>
        <v>373.8</v>
      </c>
      <c r="G60" s="14">
        <f t="shared" ref="G60:H60" si="9">G61</f>
        <v>373.8</v>
      </c>
      <c r="H60" s="14">
        <f t="shared" si="9"/>
        <v>450.8</v>
      </c>
    </row>
    <row r="61" spans="1:8" ht="26.25">
      <c r="A61" s="12" t="s">
        <v>61</v>
      </c>
      <c r="B61" s="12"/>
      <c r="C61" s="12"/>
      <c r="D61" s="12"/>
      <c r="E61" s="13" t="s">
        <v>64</v>
      </c>
      <c r="F61" s="14">
        <f>F62+F65+F68+F71</f>
        <v>373.8</v>
      </c>
      <c r="G61" s="14">
        <f t="shared" ref="G61:H61" si="10">G62+G65+G68+G71</f>
        <v>373.8</v>
      </c>
      <c r="H61" s="14">
        <f t="shared" si="10"/>
        <v>450.8</v>
      </c>
    </row>
    <row r="62" spans="1:8">
      <c r="A62" s="12" t="s">
        <v>62</v>
      </c>
      <c r="B62" s="12"/>
      <c r="C62" s="12"/>
      <c r="D62" s="12"/>
      <c r="E62" s="13" t="s">
        <v>65</v>
      </c>
      <c r="F62" s="14">
        <v>116</v>
      </c>
      <c r="G62" s="14">
        <v>116</v>
      </c>
      <c r="H62" s="14">
        <v>116</v>
      </c>
    </row>
    <row r="63" spans="1:8" ht="39">
      <c r="A63" s="12" t="s">
        <v>62</v>
      </c>
      <c r="B63" s="12" t="s">
        <v>24</v>
      </c>
      <c r="C63" s="12"/>
      <c r="D63" s="12"/>
      <c r="E63" s="13" t="s">
        <v>26</v>
      </c>
      <c r="F63" s="14">
        <v>116</v>
      </c>
      <c r="G63" s="14">
        <v>116</v>
      </c>
      <c r="H63" s="14">
        <v>116</v>
      </c>
    </row>
    <row r="64" spans="1:8" ht="39">
      <c r="A64" s="12" t="s">
        <v>62</v>
      </c>
      <c r="B64" s="12" t="s">
        <v>82</v>
      </c>
      <c r="C64" s="12" t="s">
        <v>96</v>
      </c>
      <c r="D64" s="12" t="s">
        <v>66</v>
      </c>
      <c r="E64" s="13" t="s">
        <v>83</v>
      </c>
      <c r="F64" s="14">
        <v>116</v>
      </c>
      <c r="G64" s="14">
        <v>116</v>
      </c>
      <c r="H64" s="14">
        <v>116</v>
      </c>
    </row>
    <row r="65" spans="1:8" ht="39">
      <c r="A65" s="12" t="s">
        <v>67</v>
      </c>
      <c r="B65" s="12"/>
      <c r="C65" s="12"/>
      <c r="D65" s="12"/>
      <c r="E65" s="13" t="s">
        <v>68</v>
      </c>
      <c r="F65" s="14">
        <v>60</v>
      </c>
      <c r="G65" s="14">
        <v>60</v>
      </c>
      <c r="H65" s="14">
        <v>60</v>
      </c>
    </row>
    <row r="66" spans="1:8" ht="39">
      <c r="A66" s="12" t="s">
        <v>67</v>
      </c>
      <c r="B66" s="12" t="s">
        <v>24</v>
      </c>
      <c r="C66" s="12"/>
      <c r="D66" s="12"/>
      <c r="E66" s="13" t="s">
        <v>26</v>
      </c>
      <c r="F66" s="14">
        <v>60</v>
      </c>
      <c r="G66" s="14">
        <v>60</v>
      </c>
      <c r="H66" s="14">
        <v>60</v>
      </c>
    </row>
    <row r="67" spans="1:8" ht="39">
      <c r="A67" s="12" t="s">
        <v>67</v>
      </c>
      <c r="B67" s="12" t="s">
        <v>82</v>
      </c>
      <c r="C67" s="12" t="s">
        <v>96</v>
      </c>
      <c r="D67" s="12" t="s">
        <v>66</v>
      </c>
      <c r="E67" s="13" t="s">
        <v>83</v>
      </c>
      <c r="F67" s="14">
        <v>60</v>
      </c>
      <c r="G67" s="14">
        <v>60</v>
      </c>
      <c r="H67" s="14">
        <v>60</v>
      </c>
    </row>
    <row r="68" spans="1:8" ht="26.25">
      <c r="A68" s="12" t="s">
        <v>69</v>
      </c>
      <c r="B68" s="12"/>
      <c r="C68" s="12"/>
      <c r="D68" s="12"/>
      <c r="E68" s="13" t="s">
        <v>71</v>
      </c>
      <c r="F68" s="14">
        <v>187.8</v>
      </c>
      <c r="G68" s="14">
        <v>187.8</v>
      </c>
      <c r="H68" s="14">
        <v>264.8</v>
      </c>
    </row>
    <row r="69" spans="1:8" ht="39">
      <c r="A69" s="12" t="s">
        <v>69</v>
      </c>
      <c r="B69" s="12" t="s">
        <v>24</v>
      </c>
      <c r="C69" s="12"/>
      <c r="D69" s="12"/>
      <c r="E69" s="13" t="s">
        <v>26</v>
      </c>
      <c r="F69" s="14">
        <v>187.8</v>
      </c>
      <c r="G69" s="14">
        <v>187.8</v>
      </c>
      <c r="H69" s="14">
        <v>264.8</v>
      </c>
    </row>
    <row r="70" spans="1:8" ht="39">
      <c r="A70" s="12" t="s">
        <v>69</v>
      </c>
      <c r="B70" s="12" t="s">
        <v>82</v>
      </c>
      <c r="C70" s="12" t="s">
        <v>96</v>
      </c>
      <c r="D70" s="12" t="s">
        <v>66</v>
      </c>
      <c r="E70" s="13" t="s">
        <v>83</v>
      </c>
      <c r="F70" s="14">
        <v>187.8</v>
      </c>
      <c r="G70" s="14">
        <v>187.8</v>
      </c>
      <c r="H70" s="14">
        <v>264.8</v>
      </c>
    </row>
    <row r="71" spans="1:8" ht="26.25">
      <c r="A71" s="12" t="s">
        <v>70</v>
      </c>
      <c r="B71" s="12"/>
      <c r="C71" s="12"/>
      <c r="D71" s="12"/>
      <c r="E71" s="13" t="s">
        <v>72</v>
      </c>
      <c r="F71" s="14">
        <v>10</v>
      </c>
      <c r="G71" s="14">
        <v>10</v>
      </c>
      <c r="H71" s="14">
        <v>10</v>
      </c>
    </row>
    <row r="72" spans="1:8" ht="39">
      <c r="A72" s="12" t="s">
        <v>70</v>
      </c>
      <c r="B72" s="12" t="s">
        <v>24</v>
      </c>
      <c r="C72" s="12"/>
      <c r="D72" s="12"/>
      <c r="E72" s="13" t="s">
        <v>26</v>
      </c>
      <c r="F72" s="14">
        <v>10</v>
      </c>
      <c r="G72" s="14">
        <v>10</v>
      </c>
      <c r="H72" s="14">
        <v>10</v>
      </c>
    </row>
    <row r="73" spans="1:8" ht="39">
      <c r="A73" s="12" t="s">
        <v>70</v>
      </c>
      <c r="B73" s="12" t="s">
        <v>82</v>
      </c>
      <c r="C73" s="12" t="s">
        <v>96</v>
      </c>
      <c r="D73" s="12" t="s">
        <v>66</v>
      </c>
      <c r="E73" s="13" t="s">
        <v>83</v>
      </c>
      <c r="F73" s="14">
        <v>10</v>
      </c>
      <c r="G73" s="14">
        <v>10</v>
      </c>
      <c r="H73" s="14">
        <v>10</v>
      </c>
    </row>
    <row r="74" spans="1:8">
      <c r="A74" s="12" t="s">
        <v>78</v>
      </c>
      <c r="B74" s="12"/>
      <c r="C74" s="12"/>
      <c r="D74" s="12"/>
      <c r="E74" s="13" t="s">
        <v>79</v>
      </c>
      <c r="F74" s="14">
        <v>79.900000000000006</v>
      </c>
      <c r="G74" s="14">
        <v>1</v>
      </c>
      <c r="H74" s="14">
        <v>1</v>
      </c>
    </row>
    <row r="75" spans="1:8">
      <c r="A75" s="12" t="s">
        <v>73</v>
      </c>
      <c r="B75" s="12"/>
      <c r="C75" s="12"/>
      <c r="D75" s="12"/>
      <c r="E75" s="13" t="s">
        <v>75</v>
      </c>
      <c r="F75" s="14">
        <v>1</v>
      </c>
      <c r="G75" s="14">
        <v>1</v>
      </c>
      <c r="H75" s="14">
        <v>1</v>
      </c>
    </row>
    <row r="76" spans="1:8">
      <c r="A76" s="12" t="s">
        <v>73</v>
      </c>
      <c r="B76" s="12" t="s">
        <v>90</v>
      </c>
      <c r="C76" s="12"/>
      <c r="D76" s="12"/>
      <c r="E76" s="13" t="s">
        <v>87</v>
      </c>
      <c r="F76" s="14">
        <v>1</v>
      </c>
      <c r="G76" s="14">
        <v>1</v>
      </c>
      <c r="H76" s="14">
        <v>1</v>
      </c>
    </row>
    <row r="77" spans="1:8">
      <c r="A77" s="12" t="s">
        <v>73</v>
      </c>
      <c r="B77" s="12" t="s">
        <v>74</v>
      </c>
      <c r="C77" s="12" t="s">
        <v>96</v>
      </c>
      <c r="D77" s="12" t="s">
        <v>77</v>
      </c>
      <c r="E77" s="13" t="s">
        <v>76</v>
      </c>
      <c r="F77" s="14">
        <v>1</v>
      </c>
      <c r="G77" s="14">
        <v>1</v>
      </c>
      <c r="H77" s="14">
        <v>1</v>
      </c>
    </row>
    <row r="78" spans="1:8">
      <c r="A78" s="12" t="s">
        <v>89</v>
      </c>
      <c r="B78" s="12"/>
      <c r="C78" s="12"/>
      <c r="D78" s="12"/>
      <c r="E78" s="13" t="s">
        <v>86</v>
      </c>
      <c r="F78" s="14">
        <v>78.900000000000006</v>
      </c>
      <c r="G78" s="14">
        <v>0</v>
      </c>
      <c r="H78" s="14">
        <v>0</v>
      </c>
    </row>
    <row r="79" spans="1:8">
      <c r="A79" s="12" t="s">
        <v>89</v>
      </c>
      <c r="B79" s="12" t="s">
        <v>90</v>
      </c>
      <c r="C79" s="12"/>
      <c r="D79" s="12"/>
      <c r="E79" s="13" t="s">
        <v>87</v>
      </c>
      <c r="F79" s="14">
        <v>78.900000000000006</v>
      </c>
      <c r="G79" s="14">
        <v>0</v>
      </c>
      <c r="H79" s="14">
        <v>0</v>
      </c>
    </row>
    <row r="80" spans="1:8">
      <c r="A80" s="12" t="s">
        <v>89</v>
      </c>
      <c r="B80" s="12" t="s">
        <v>91</v>
      </c>
      <c r="C80" s="12" t="s">
        <v>96</v>
      </c>
      <c r="D80" s="12" t="s">
        <v>92</v>
      </c>
      <c r="E80" s="13" t="s">
        <v>88</v>
      </c>
      <c r="F80" s="14">
        <v>78.900000000000006</v>
      </c>
      <c r="G80" s="14">
        <v>0</v>
      </c>
      <c r="H80" s="14">
        <v>0</v>
      </c>
    </row>
  </sheetData>
  <mergeCells count="9">
    <mergeCell ref="A9:E9"/>
    <mergeCell ref="A11:A13"/>
    <mergeCell ref="F11:H11"/>
    <mergeCell ref="F12:F13"/>
    <mergeCell ref="G12:H12"/>
    <mergeCell ref="E11:E13"/>
    <mergeCell ref="D11:D13"/>
    <mergeCell ref="B11:B13"/>
    <mergeCell ref="C11:C1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2017-11-16T05:59:40Z</dcterms:modified>
</cp:coreProperties>
</file>