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<sst xmlns="http://schemas.openxmlformats.org/spreadsheetml/2006/main" count="134" uniqueCount="130">
  <si>
    <t>000 1 00 00000 00 0000 000</t>
  </si>
  <si>
    <t>000 2 00 00000 00 0000 000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</si>
  <si>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Налогвого кодекса Российской Федерации</t>
  </si>
  <si>
    <t>НАЛОГОВЫЕ И НЕНАЛОГОВЫЕ ДОХОДЫ</t>
  </si>
  <si>
    <t>000 1 01 00000 00 0000 000</t>
  </si>
  <si>
    <t>Налоги на прибыль,  доходы</t>
  </si>
  <si>
    <t>000 1 01 02000 01 0000 110</t>
  </si>
  <si>
    <t xml:space="preserve">Налог на доходы физических лиц </t>
  </si>
  <si>
    <t>000 1 01 02010 01 0000 110</t>
  </si>
  <si>
    <t>000  1 01 02020 01 0000 110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</si>
  <si>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 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статьёй 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</si>
  <si>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</si>
  <si>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статьёй  228 Налогового кодекса Российской Федерации</t>
  </si>
  <si>
    <t>000 1 06 00000 00 0000 110</t>
  </si>
  <si>
    <t>Налоги на имущество</t>
  </si>
  <si>
    <t>000 1 06 01000 00 000 110</t>
  </si>
  <si>
    <t>Налог на имущество физических лиц</t>
  </si>
  <si>
    <t>000 1 06 01030 10 0000 110</t>
  </si>
  <si>
    <t>000 1 06 06000 00 0000 110</t>
  </si>
  <si>
    <t xml:space="preserve">Земельный налог </t>
  </si>
  <si>
    <t>000 1 08 00000 00 0000 110</t>
  </si>
  <si>
    <t>Государственная пошлина</t>
  </si>
  <si>
    <t>000 1 08 04020 01 1000 110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</si>
  <si>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</si>
  <si>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</si>
  <si>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</si>
  <si>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</si>
  <si>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</si>
  <si>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</si>
  <si>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учёта на территориях,  где отсутствуют военные комиссариаты</t>
  </si>
  <si>
    <t>ДОХОДЫ - всего</t>
  </si>
  <si>
    <t>Прочие субвенции</t>
  </si>
  <si>
    <t>Налог на имущество физических лиц, взимаемый по ставкам , применяемым к объектам налогообложения, расположенным в границах сельских  поселений</t>
  </si>
  <si>
    <t>000 1 06 06030 00 0000 110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</si>
  <si>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</si>
  <si>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</si>
  <si>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 поселений</t>
  </si>
  <si>
    <t>000 1 06 06040 00 0000 110</t>
  </si>
  <si>
    <t>Земельный налог с физических лиц</t>
  </si>
  <si>
    <t>000 1 06 06043 10 0000 110</t>
  </si>
  <si>
    <t>Земельный налог с физических лиц, обладающих земельным участком, расположенным в границах сельских  поселений</t>
  </si>
  <si>
    <t xml:space="preserve">Дотации бюджетам сельских  поселений  на выравнивание уровня бюджетной обеспеченности </t>
  </si>
  <si>
    <t>Субвенции бюджетам сельских  поселений на осуществление первичного воинского учёта на территориях, где отсутствуют военные комиссариаты</t>
  </si>
  <si>
    <t>Прочие субвенции бюджетам сельских поселений</t>
  </si>
  <si>
    <t>Наименование дохода</t>
  </si>
  <si>
    <t>Сумма,       тыс. руб.</t>
  </si>
  <si>
    <t>Код бюджетной      классификации             Российской Федерации</t>
  </si>
  <si>
    <t>Западнодвинского района Тверской области</t>
  </si>
  <si>
    <t>Государственная пошлина за совершение нотариальных действий  ( за исключением действий, совершаемых консульскими учреждениями Российской Федерации)</t>
  </si>
  <si>
    <t>Субвенции бюджетам сельских поселений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</si>
  <si>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</si>
  <si>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</si>
  <si>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</si>
  <si>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 xml:space="preserve">                                        к  Решению Совета депутатов</t>
  </si>
  <si>
    <t xml:space="preserve">                                        Западнодвинского района Тверской области</t>
  </si>
  <si>
    <t xml:space="preserve">                                        Приложение № 6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</si>
  <si>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</si>
  <si>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 за исключением имущества бюджетных и автономных учреждений)</t>
  </si>
  <si>
    <t>000 1 11 05070 00 0000 120</t>
  </si>
  <si>
    <t>Доходы от сдачи в аренду имущества, составляющего государственную(муниципальную) казну (за исключением земельных участков)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</si>
  <si>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</si>
  <si>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казённых)</t>
  </si>
  <si>
    <t>000 1 11 05035 10 0000 120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</si>
  <si>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 за исключением имущества муниципальных бюджетных и автономных учреждений)</t>
  </si>
  <si>
    <t>Доходы от сдачи в аренду имущества, составляющего  казну  сельских поселений (за исключением земельных участков)</t>
  </si>
  <si>
    <t>000 1 11 05075 10 0000 120</t>
  </si>
  <si>
    <t xml:space="preserve">Дотации бюджетам бюджетной системы Российской Федерации </t>
  </si>
  <si>
    <t xml:space="preserve">Субвенции  бюджетам бюджетной системы Российской Федерации </t>
  </si>
  <si>
    <t xml:space="preserve">                                    Шараповского сельского поселения</t>
  </si>
  <si>
    <t>2020 год</t>
  </si>
  <si>
    <t>Прогнозируемые доходы бюджета поселения по группам,  подгруппам, статьям,</t>
  </si>
  <si>
    <t>подстатьям и элементам доходов классификации доходов бюджетов</t>
  </si>
  <si>
    <t>000 1 05 00000 00 0000 110</t>
  </si>
  <si>
    <t>Налоги на совокупный доход</t>
  </si>
  <si>
    <t>000 1 05 03000 00 0000 110</t>
  </si>
  <si>
    <t>Единый сельскохозяйственный налог</t>
  </si>
  <si>
    <t>000 1 05 03010 01 0000 110</t>
  </si>
  <si>
    <t>2021 год</t>
  </si>
  <si>
    <t>000 2 02 10000 00 0000 150</t>
  </si>
  <si>
    <t>000 2 02 15001 00 0000 150</t>
  </si>
  <si>
    <t>000 2 02 151001 10 0000 150</t>
  </si>
  <si>
    <t>000 2 02 30000 00 0000 150</t>
  </si>
  <si>
    <t>000 2 02 35118 00 0000 150</t>
  </si>
  <si>
    <t>000 2 02 35118 10 0000 150</t>
  </si>
  <si>
    <t>000 2 02 39999 00 0000 150</t>
  </si>
  <si>
    <t>000 2 02 39999 10 0000 150</t>
  </si>
  <si>
    <t>000 2 02 40000 00 0000 150</t>
  </si>
  <si>
    <t>000 2 02 49999 00 0000 150</t>
  </si>
  <si>
    <t>000 2 02 49999 10 0000 150</t>
  </si>
  <si>
    <t>на 2020 год и на плановый период 2021 и 2022 годов"</t>
  </si>
  <si>
    <t>Российской Федерации на 2020 год и на плановый период 2021 и 2022 годов</t>
  </si>
  <si>
    <t>2022 год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</si>
  <si>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</si>
  <si>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</si>
  <si>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</si>
  <si>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 имущества государственных и муниципальных унитарных предприятий, в том числе казённых)</t>
  </si>
  <si>
    <t>000 1 11 09040 00 0000 120</t>
  </si>
  <si>
    <t>Прочие поступления от использования имущества , находящегося в государственной и муниципальной собственности ( за исключением имущества бюджетных и автономных учреждений, а также  имущества государственных и муниципальных унитарных предприятий, в том числе казённых)</t>
  </si>
  <si>
    <t>000 1 11 09045 10 0000 120</t>
  </si>
  <si>
    <t>Прочие поступления от использования имущества , находящегося в  собственности сельских поселений                        ( за исключением имущества бюджетных и автономных учреждений, а также  имущества государственных и муниципальных унитарных предприятий, в том числе казённых)</t>
  </si>
  <si>
    <t xml:space="preserve">                                        " О бюджете муниципального образования Шараповское сельское поселение</t>
  </si>
  <si>
    <t>от 20 декабря 2019 г. № 29</t>
  </si>
  <si>
    <t xml:space="preserve">к Решению Совета Депутатов </t>
  </si>
  <si>
    <t>Шараповского сельского поселения</t>
  </si>
  <si>
    <t>О внесении изменений в решение № 29 от 20.12.2019 г.</t>
  </si>
  <si>
    <t>" О бюджете муниципального образования Шараповское сельское поселение</t>
  </si>
  <si>
    <t xml:space="preserve">Западнодваинского района Тверской области на 2020 год и на  </t>
  </si>
  <si>
    <t>Приложение № 2</t>
  </si>
  <si>
    <t>000 2 02 20000 00 0000 150</t>
  </si>
  <si>
    <t>Субсидии бюджетам бюджетной системы Российской Федерации (межбюджетные субсидии)</t>
  </si>
  <si>
    <t>000 2 02 25299 00 0000 150</t>
  </si>
  <si>
    <t>Субсидии бюджетам на софинансирование расходных обязательств субъектов Российской Федерации, связанных с реализацией  федеральной целевой программы "Увековечение памяти погибших при защите Отечества на 2019 - 2024 годы"</t>
  </si>
  <si>
    <t>000 2 02 25299 10 0000 150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</si>
  <si>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 федеральной целевой программы "Увековечение памяти погибших при защите Отечества на 2019 - 2024 годы"</t>
  </si>
  <si>
    <t>000 2 02 29999 00 0000 150</t>
  </si>
  <si>
    <t xml:space="preserve">Прочие субсидии </t>
  </si>
  <si>
    <t>000 2 02 29999 10 0000  150</t>
  </si>
  <si>
    <t>Прочие субсидии бюджетам сельских поселений</t>
  </si>
  <si>
    <t>000 204 00000 00 0000 000</t>
  </si>
  <si>
    <t>БЕЗВОЗМЕЗДНЫЕ ПОСТУПЛЕНИЯ ОТ НЕГОСУДАРСТВЕННЫХ ОРГАНИЗАЦИЙ</t>
  </si>
  <si>
    <t>000 204 05000 10 0000 150</t>
  </si>
  <si>
    <t>Безвозмездные поступления от негосударственных организаций в бюджеты сельских поселений</t>
  </si>
  <si>
    <t>000 204 05099 10 0000 150</t>
  </si>
  <si>
    <t>Прочие безвозмездные поступления от негосударственных организаций в бюджеты сельских поселений</t>
  </si>
  <si>
    <t>000 207 00000 00 0000 000</t>
  </si>
  <si>
    <t xml:space="preserve">ПРОЧИЕ БЕЗВОЗМЕЗДНЫЕ ПОСТУПЛЕНИЯ  </t>
  </si>
  <si>
    <t>000 207 05000 10 0000 150</t>
  </si>
  <si>
    <t xml:space="preserve">Прочие безвозмездные поступления в бюджеты сельских поселений </t>
  </si>
  <si>
    <t>000 207 05030 10 0000 150</t>
  </si>
  <si>
    <t>плановый период 2021 и 2022 годов от  23.07.2020 г. № 12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</si>
</sst>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wrapText="1"/>
    </xf>
    <xf numFmtId="0" fontId="5" fillId="0" borderId="13" xfId="0" applyFont="1" applyBorder="1" applyAlignment="1">
      <alignment horizontal="center"/>
    </xf>
    <xf numFmtId="0" fontId="4" fillId="0" borderId="13" xfId="0" applyFont="1" applyBorder="1" applyAlignment="1">
      <alignment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64" fontId="4" fillId="33" borderId="12" xfId="0" applyNumberFormat="1" applyFont="1" applyFill="1" applyBorder="1" applyAlignment="1">
      <alignment/>
    </xf>
    <xf numFmtId="164" fontId="4" fillId="33" borderId="11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 horizontal="right"/>
    </xf>
    <xf numFmtId="164" fontId="1" fillId="33" borderId="11" xfId="0" applyNumberFormat="1" applyFont="1" applyFill="1" applyBorder="1" applyAlignment="1">
      <alignment/>
    </xf>
    <xf numFmtId="164" fontId="1" fillId="33" borderId="11" xfId="0" applyNumberFormat="1" applyFont="1" applyFill="1" applyBorder="1" applyAlignment="1">
      <alignment horizontal="right"/>
    </xf>
    <xf numFmtId="164" fontId="4" fillId="33" borderId="11" xfId="0" applyNumberFormat="1" applyFont="1" applyFill="1" applyBorder="1" applyAlignment="1">
      <alignment horizontal="right"/>
    </xf>
    <xf numFmtId="2" fontId="4" fillId="33" borderId="13" xfId="0" applyNumberFormat="1" applyFont="1" applyFill="1" applyBorder="1" applyAlignment="1">
      <alignment/>
    </xf>
    <xf numFmtId="2" fontId="4" fillId="33" borderId="11" xfId="0" applyNumberFormat="1" applyFont="1" applyFill="1" applyBorder="1" applyAlignment="1">
      <alignment/>
    </xf>
    <xf numFmtId="2" fontId="1" fillId="33" borderId="11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164" fontId="1" fillId="0" borderId="11" xfId="0" applyNumberFormat="1" applyFont="1" applyBorder="1" applyAlignment="1">
      <alignment/>
    </xf>
    <xf numFmtId="0" fontId="2" fillId="0" borderId="14" xfId="0" applyFont="1" applyBorder="1" applyAlignment="1">
      <alignment horizontal="left" vertical="center"/>
    </xf>
    <xf numFmtId="2" fontId="2" fillId="0" borderId="14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164" fontId="4" fillId="33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49" fontId="7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5" fillId="0" borderId="11" xfId="0" applyFont="1" applyBorder="1" applyAlignment="1">
      <alignment wrapText="1"/>
    </xf>
    <xf numFmtId="0" fontId="44" fillId="0" borderId="11" xfId="0" applyFont="1" applyBorder="1" applyAlignment="1">
      <alignment/>
    </xf>
    <xf numFmtId="0" fontId="3" fillId="0" borderId="13" xfId="0" applyFont="1" applyBorder="1" applyAlignment="1">
      <alignment horizontal="center" vertical="center" wrapText="1" shrinkToFit="1"/>
    </xf>
    <xf numFmtId="0" fontId="0" fillId="0" borderId="10" xfId="0" applyBorder="1" applyAlignment="1">
      <alignment/>
    </xf>
    <xf numFmtId="0" fontId="3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18" xfId="0" applyFont="1" applyBorder="1" applyAlignment="1">
      <alignment horizontal="center" vertical="top"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7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6"/>
  <sheetViews>
    <sheetView tabSelected="1" zoomScalePageLayoutView="0" workbookViewId="0" topLeftCell="A1">
      <selection activeCell="G15" sqref="G15"/>
    </sheetView>
  </sheetViews>
  <sheetFormatPr defaultColWidth="9.00390625" defaultRowHeight="12.75"/>
  <cols>
    <col min="1" max="1" width="25.125" style="0" customWidth="1"/>
    <col min="2" max="2" width="43.75390625" style="0" customWidth="1"/>
    <col min="3" max="3" width="10.25390625" style="0" customWidth="1"/>
    <col min="4" max="4" width="10.00390625" style="0" customWidth="1"/>
    <col min="5" max="5" width="9.375" style="0" customWidth="1"/>
  </cols>
  <sheetData>
    <row r="1" spans="2:5" ht="12.75">
      <c r="B1" s="37"/>
      <c r="C1" s="37"/>
      <c r="D1" s="37"/>
      <c r="E1" s="38" t="s">
        <v>107</v>
      </c>
    </row>
    <row r="2" spans="2:5" ht="12.75">
      <c r="B2" s="37"/>
      <c r="C2" s="37"/>
      <c r="D2" s="37"/>
      <c r="E2" s="39" t="s">
        <v>102</v>
      </c>
    </row>
    <row r="3" spans="2:5" ht="12.75">
      <c r="B3" s="58" t="s">
        <v>103</v>
      </c>
      <c r="C3" s="58"/>
      <c r="D3" s="58"/>
      <c r="E3" s="58"/>
    </row>
    <row r="4" spans="2:5" ht="12.75">
      <c r="B4" s="58" t="s">
        <v>47</v>
      </c>
      <c r="C4" s="58"/>
      <c r="D4" s="58"/>
      <c r="E4" s="58"/>
    </row>
    <row r="5" spans="2:5" ht="12.75">
      <c r="B5" s="58" t="s">
        <v>104</v>
      </c>
      <c r="C5" s="58"/>
      <c r="D5" s="58"/>
      <c r="E5" s="58"/>
    </row>
    <row r="6" spans="2:5" ht="12.75">
      <c r="B6" s="58" t="s">
        <v>105</v>
      </c>
      <c r="C6" s="58"/>
      <c r="D6" s="58"/>
      <c r="E6" s="58"/>
    </row>
    <row r="7" spans="2:5" ht="12.75">
      <c r="B7" s="58" t="s">
        <v>106</v>
      </c>
      <c r="C7" s="58"/>
      <c r="D7" s="58"/>
      <c r="E7" s="58"/>
    </row>
    <row r="8" spans="2:5" ht="12.75">
      <c r="B8" s="58" t="s">
        <v>129</v>
      </c>
      <c r="C8" s="58"/>
      <c r="D8" s="58"/>
      <c r="E8" s="58"/>
    </row>
    <row r="9" spans="1:5" ht="12.75">
      <c r="A9" s="55" t="s">
        <v>55</v>
      </c>
      <c r="B9" s="56"/>
      <c r="C9" s="57"/>
      <c r="D9" s="57"/>
      <c r="E9" s="57"/>
    </row>
    <row r="10" spans="1:5" ht="12.75">
      <c r="A10" s="48" t="s">
        <v>53</v>
      </c>
      <c r="B10" s="49"/>
      <c r="C10" s="50"/>
      <c r="D10" s="50"/>
      <c r="E10" s="50"/>
    </row>
    <row r="11" spans="1:5" ht="12.75">
      <c r="A11" s="48" t="s">
        <v>68</v>
      </c>
      <c r="B11" s="49"/>
      <c r="C11" s="50"/>
      <c r="D11" s="50"/>
      <c r="E11" s="50"/>
    </row>
    <row r="12" spans="1:5" ht="12.75">
      <c r="A12" s="48" t="s">
        <v>47</v>
      </c>
      <c r="B12" s="49"/>
      <c r="C12" s="50"/>
      <c r="D12" s="50"/>
      <c r="E12" s="50"/>
    </row>
    <row r="13" spans="1:5" ht="12.75">
      <c r="A13" s="25"/>
      <c r="B13" s="48" t="s">
        <v>101</v>
      </c>
      <c r="C13" s="50"/>
      <c r="D13" s="50"/>
      <c r="E13" s="50"/>
    </row>
    <row r="14" spans="1:5" ht="12.75">
      <c r="A14" s="48" t="s">
        <v>100</v>
      </c>
      <c r="B14" s="49"/>
      <c r="C14" s="50"/>
      <c r="D14" s="50"/>
      <c r="E14" s="50"/>
    </row>
    <row r="15" spans="1:5" ht="12.75">
      <c r="A15" s="48" t="s">
        <v>54</v>
      </c>
      <c r="B15" s="49"/>
      <c r="C15" s="50"/>
      <c r="D15" s="50"/>
      <c r="E15" s="50"/>
    </row>
    <row r="16" spans="1:5" ht="12.75">
      <c r="A16" s="51" t="s">
        <v>89</v>
      </c>
      <c r="B16" s="51"/>
      <c r="C16" s="50"/>
      <c r="D16" s="50"/>
      <c r="E16" s="50"/>
    </row>
    <row r="17" spans="1:5" ht="21.75" customHeight="1">
      <c r="A17" s="52" t="s">
        <v>70</v>
      </c>
      <c r="B17" s="53"/>
      <c r="C17" s="53"/>
      <c r="D17" s="53"/>
      <c r="E17" s="53"/>
    </row>
    <row r="18" spans="1:5" ht="15.75">
      <c r="A18" s="52" t="s">
        <v>71</v>
      </c>
      <c r="B18" s="53"/>
      <c r="C18" s="53"/>
      <c r="D18" s="53"/>
      <c r="E18" s="53"/>
    </row>
    <row r="19" spans="1:5" ht="23.25" customHeight="1">
      <c r="A19" s="54" t="s">
        <v>90</v>
      </c>
      <c r="B19" s="54"/>
      <c r="C19" s="54"/>
      <c r="D19" s="54"/>
      <c r="E19" s="54"/>
    </row>
    <row r="20" spans="1:5" ht="21" customHeight="1">
      <c r="A20" s="42" t="s">
        <v>46</v>
      </c>
      <c r="B20" s="44" t="s">
        <v>44</v>
      </c>
      <c r="C20" s="45" t="s">
        <v>45</v>
      </c>
      <c r="D20" s="46"/>
      <c r="E20" s="47"/>
    </row>
    <row r="21" spans="1:5" ht="24" customHeight="1">
      <c r="A21" s="43"/>
      <c r="B21" s="43"/>
      <c r="C21" s="12" t="s">
        <v>69</v>
      </c>
      <c r="D21" s="12" t="s">
        <v>77</v>
      </c>
      <c r="E21" s="12" t="s">
        <v>91</v>
      </c>
    </row>
    <row r="22" spans="1:5" ht="23.25" customHeight="1" thickBot="1">
      <c r="A22" s="13"/>
      <c r="B22" s="29" t="s">
        <v>30</v>
      </c>
      <c r="C22" s="30">
        <f>C23+C52</f>
        <v>4304.95</v>
      </c>
      <c r="D22" s="30">
        <f>D23+D52</f>
        <v>2650.85</v>
      </c>
      <c r="E22" s="30">
        <f>E23+E52</f>
        <v>2652.45</v>
      </c>
    </row>
    <row r="23" spans="1:5" ht="30" customHeight="1">
      <c r="A23" s="6" t="s">
        <v>0</v>
      </c>
      <c r="B23" s="31" t="s">
        <v>3</v>
      </c>
      <c r="C23" s="14">
        <f>C24+C29+C32+C40+C48</f>
        <v>656.7</v>
      </c>
      <c r="D23" s="14">
        <f>D24+D29+D32+D40+D48</f>
        <v>650.5</v>
      </c>
      <c r="E23" s="14">
        <f>E24+E29+E32+E40+E48</f>
        <v>645.4</v>
      </c>
    </row>
    <row r="24" spans="1:5" ht="19.5" customHeight="1">
      <c r="A24" s="7" t="s">
        <v>4</v>
      </c>
      <c r="B24" s="8" t="s">
        <v>5</v>
      </c>
      <c r="C24" s="15">
        <f>C25</f>
        <v>8.700000000000001</v>
      </c>
      <c r="D24" s="15">
        <f>D25</f>
        <v>8.9</v>
      </c>
      <c r="E24" s="15">
        <f>E25</f>
        <v>9.2</v>
      </c>
    </row>
    <row r="25" spans="1:5" ht="20.25" customHeight="1">
      <c r="A25" s="7" t="s">
        <v>6</v>
      </c>
      <c r="B25" s="8" t="s">
        <v>7</v>
      </c>
      <c r="C25" s="15">
        <f>C26+C27+C28</f>
        <v>8.700000000000001</v>
      </c>
      <c r="D25" s="15">
        <f>D26+D27+D28</f>
        <v>8.9</v>
      </c>
      <c r="E25" s="15">
        <f>E26+E27+E28</f>
        <v>9.2</v>
      </c>
    </row>
    <row r="26" spans="1:5" ht="78.75" customHeight="1">
      <c r="A26" s="1" t="s">
        <v>8</v>
      </c>
      <c r="B26" s="2" t="s">
        <v>2</v>
      </c>
      <c r="C26" s="16">
        <v>7.4</v>
      </c>
      <c r="D26" s="16">
        <v>7.6</v>
      </c>
      <c r="E26" s="16">
        <v>7.7</v>
      </c>
    </row>
    <row r="27" spans="1:5" ht="117" customHeight="1">
      <c r="A27" s="1" t="s">
        <v>9</v>
      </c>
      <c r="B27" s="2" t="s">
        <v>10</v>
      </c>
      <c r="C27" s="17">
        <v>0</v>
      </c>
      <c r="D27" s="17">
        <v>0</v>
      </c>
      <c r="E27" s="17">
        <v>0</v>
      </c>
    </row>
    <row r="28" spans="1:5" ht="54" customHeight="1">
      <c r="A28" s="1" t="s">
        <v>11</v>
      </c>
      <c r="B28" s="2" t="s">
        <v>12</v>
      </c>
      <c r="C28" s="17">
        <v>1.3</v>
      </c>
      <c r="D28" s="17">
        <v>1.3</v>
      </c>
      <c r="E28" s="17">
        <v>1.5</v>
      </c>
    </row>
    <row r="29" spans="1:5" ht="20.25" customHeight="1">
      <c r="A29" s="32" t="s">
        <v>72</v>
      </c>
      <c r="B29" s="33" t="s">
        <v>73</v>
      </c>
      <c r="C29" s="34">
        <f aca="true" t="shared" si="0" ref="C29:E30">C30</f>
        <v>1.2</v>
      </c>
      <c r="D29" s="34">
        <f t="shared" si="0"/>
        <v>1.2</v>
      </c>
      <c r="E29" s="34">
        <f t="shared" si="0"/>
        <v>1.2</v>
      </c>
    </row>
    <row r="30" spans="1:5" ht="18" customHeight="1">
      <c r="A30" s="3" t="s">
        <v>74</v>
      </c>
      <c r="B30" s="4" t="s">
        <v>75</v>
      </c>
      <c r="C30" s="19">
        <f t="shared" si="0"/>
        <v>1.2</v>
      </c>
      <c r="D30" s="19">
        <f t="shared" si="0"/>
        <v>1.2</v>
      </c>
      <c r="E30" s="19">
        <f t="shared" si="0"/>
        <v>1.2</v>
      </c>
    </row>
    <row r="31" spans="1:5" ht="20.25" customHeight="1">
      <c r="A31" s="3" t="s">
        <v>76</v>
      </c>
      <c r="B31" s="4" t="s">
        <v>75</v>
      </c>
      <c r="C31" s="19">
        <v>1.2</v>
      </c>
      <c r="D31" s="19">
        <v>1.2</v>
      </c>
      <c r="E31" s="19">
        <v>1.2</v>
      </c>
    </row>
    <row r="32" spans="1:5" ht="20.25" customHeight="1">
      <c r="A32" s="7" t="s">
        <v>13</v>
      </c>
      <c r="B32" s="9" t="s">
        <v>14</v>
      </c>
      <c r="C32" s="20">
        <f>C33+C35</f>
        <v>613</v>
      </c>
      <c r="D32" s="20">
        <f>D33+D35</f>
        <v>612</v>
      </c>
      <c r="E32" s="20">
        <f>E33+E35</f>
        <v>612</v>
      </c>
    </row>
    <row r="33" spans="1:5" ht="18.75" customHeight="1">
      <c r="A33" s="3" t="s">
        <v>15</v>
      </c>
      <c r="B33" s="4" t="s">
        <v>16</v>
      </c>
      <c r="C33" s="19">
        <f>C34</f>
        <v>71</v>
      </c>
      <c r="D33" s="19">
        <f>D34</f>
        <v>71</v>
      </c>
      <c r="E33" s="19">
        <f>E34</f>
        <v>71</v>
      </c>
    </row>
    <row r="34" spans="1:5" ht="53.25" customHeight="1">
      <c r="A34" s="3" t="s">
        <v>17</v>
      </c>
      <c r="B34" s="4" t="s">
        <v>32</v>
      </c>
      <c r="C34" s="19">
        <v>71</v>
      </c>
      <c r="D34" s="19">
        <v>71</v>
      </c>
      <c r="E34" s="19">
        <v>71</v>
      </c>
    </row>
    <row r="35" spans="1:5" ht="19.5" customHeight="1">
      <c r="A35" s="3" t="s">
        <v>18</v>
      </c>
      <c r="B35" s="4" t="s">
        <v>19</v>
      </c>
      <c r="C35" s="19">
        <f>C36+C38</f>
        <v>542</v>
      </c>
      <c r="D35" s="19">
        <f>D36+D38</f>
        <v>541</v>
      </c>
      <c r="E35" s="19">
        <f>E36+E38</f>
        <v>541</v>
      </c>
    </row>
    <row r="36" spans="1:5" ht="20.25" customHeight="1">
      <c r="A36" s="3" t="s">
        <v>33</v>
      </c>
      <c r="B36" s="4" t="s">
        <v>34</v>
      </c>
      <c r="C36" s="19">
        <f>C37</f>
        <v>6</v>
      </c>
      <c r="D36" s="19">
        <f>D37</f>
        <v>6</v>
      </c>
      <c r="E36" s="19">
        <f>E37</f>
        <v>6</v>
      </c>
    </row>
    <row r="37" spans="1:5" ht="39" customHeight="1">
      <c r="A37" s="3" t="s">
        <v>35</v>
      </c>
      <c r="B37" s="4" t="s">
        <v>36</v>
      </c>
      <c r="C37" s="19">
        <v>6</v>
      </c>
      <c r="D37" s="19">
        <v>6</v>
      </c>
      <c r="E37" s="19">
        <v>6</v>
      </c>
    </row>
    <row r="38" spans="1:5" ht="20.25" customHeight="1">
      <c r="A38" s="3" t="s">
        <v>37</v>
      </c>
      <c r="B38" s="4" t="s">
        <v>38</v>
      </c>
      <c r="C38" s="18">
        <f>C39</f>
        <v>536</v>
      </c>
      <c r="D38" s="18">
        <f>D39</f>
        <v>535</v>
      </c>
      <c r="E38" s="18">
        <f>E39</f>
        <v>535</v>
      </c>
    </row>
    <row r="39" spans="1:5" ht="39.75" customHeight="1">
      <c r="A39" s="3" t="s">
        <v>39</v>
      </c>
      <c r="B39" s="4" t="s">
        <v>40</v>
      </c>
      <c r="C39" s="18">
        <v>536</v>
      </c>
      <c r="D39" s="18">
        <v>535</v>
      </c>
      <c r="E39" s="18">
        <v>535</v>
      </c>
    </row>
    <row r="40" spans="1:5" ht="21.75" customHeight="1">
      <c r="A40" s="7" t="s">
        <v>20</v>
      </c>
      <c r="B40" s="9" t="s">
        <v>21</v>
      </c>
      <c r="C40" s="15">
        <f aca="true" t="shared" si="1" ref="C40:E41">C41</f>
        <v>0.6</v>
      </c>
      <c r="D40" s="15">
        <f t="shared" si="1"/>
        <v>0.6</v>
      </c>
      <c r="E40" s="15">
        <f t="shared" si="1"/>
        <v>0.6</v>
      </c>
    </row>
    <row r="41" spans="1:5" ht="54.75" customHeight="1">
      <c r="A41" s="3" t="s">
        <v>23</v>
      </c>
      <c r="B41" s="4" t="s">
        <v>48</v>
      </c>
      <c r="C41" s="18">
        <f t="shared" si="1"/>
        <v>0.6</v>
      </c>
      <c r="D41" s="18">
        <f t="shared" si="1"/>
        <v>0.6</v>
      </c>
      <c r="E41" s="18">
        <f t="shared" si="1"/>
        <v>0.6</v>
      </c>
    </row>
    <row r="42" spans="1:5" ht="78" customHeight="1">
      <c r="A42" s="3" t="s">
        <v>22</v>
      </c>
      <c r="B42" s="4" t="s">
        <v>24</v>
      </c>
      <c r="C42" s="18">
        <v>0.6</v>
      </c>
      <c r="D42" s="18">
        <v>0.6</v>
      </c>
      <c r="E42" s="18">
        <v>0.6</v>
      </c>
    </row>
    <row r="43" spans="1:5" ht="52.5" customHeight="1" hidden="1">
      <c r="A43" s="3" t="s">
        <v>60</v>
      </c>
      <c r="B43" s="4" t="s">
        <v>61</v>
      </c>
      <c r="C43" s="19"/>
      <c r="D43" s="19"/>
      <c r="E43" s="19"/>
    </row>
    <row r="44" spans="1:5" ht="54" customHeight="1" hidden="1">
      <c r="A44" s="26" t="s">
        <v>56</v>
      </c>
      <c r="B44" s="27" t="s">
        <v>57</v>
      </c>
      <c r="C44" s="19"/>
      <c r="D44" s="19"/>
      <c r="E44" s="19"/>
    </row>
    <row r="45" spans="1:5" ht="40.5" customHeight="1" hidden="1">
      <c r="A45" s="26" t="s">
        <v>62</v>
      </c>
      <c r="B45" s="27" t="s">
        <v>63</v>
      </c>
      <c r="C45" s="19"/>
      <c r="D45" s="19"/>
      <c r="E45" s="19"/>
    </row>
    <row r="46" spans="1:5" ht="27" customHeight="1" hidden="1">
      <c r="A46" s="26" t="s">
        <v>58</v>
      </c>
      <c r="B46" s="27" t="s">
        <v>59</v>
      </c>
      <c r="C46" s="19"/>
      <c r="D46" s="19"/>
      <c r="E46" s="19"/>
    </row>
    <row r="47" spans="1:5" ht="29.25" customHeight="1" hidden="1">
      <c r="A47" s="26" t="s">
        <v>65</v>
      </c>
      <c r="B47" s="27" t="s">
        <v>64</v>
      </c>
      <c r="C47" s="19"/>
      <c r="D47" s="19"/>
      <c r="E47" s="19"/>
    </row>
    <row r="48" spans="1:5" ht="43.5" customHeight="1">
      <c r="A48" s="7" t="s">
        <v>92</v>
      </c>
      <c r="B48" s="9" t="s">
        <v>93</v>
      </c>
      <c r="C48" s="20">
        <f>C49</f>
        <v>33.2</v>
      </c>
      <c r="D48" s="20">
        <f>D49</f>
        <v>27.8</v>
      </c>
      <c r="E48" s="20">
        <f>E49</f>
        <v>22.4</v>
      </c>
    </row>
    <row r="49" spans="1:5" ht="78" customHeight="1">
      <c r="A49" s="35" t="s">
        <v>94</v>
      </c>
      <c r="B49" s="36" t="s">
        <v>95</v>
      </c>
      <c r="C49" s="19">
        <f aca="true" t="shared" si="2" ref="C49:E50">C50</f>
        <v>33.2</v>
      </c>
      <c r="D49" s="19">
        <f t="shared" si="2"/>
        <v>27.8</v>
      </c>
      <c r="E49" s="19">
        <f t="shared" si="2"/>
        <v>22.4</v>
      </c>
    </row>
    <row r="50" spans="1:5" ht="77.25" customHeight="1">
      <c r="A50" s="35" t="s">
        <v>96</v>
      </c>
      <c r="B50" s="36" t="s">
        <v>97</v>
      </c>
      <c r="C50" s="19">
        <f t="shared" si="2"/>
        <v>33.2</v>
      </c>
      <c r="D50" s="19">
        <f t="shared" si="2"/>
        <v>27.8</v>
      </c>
      <c r="E50" s="19">
        <f t="shared" si="2"/>
        <v>22.4</v>
      </c>
    </row>
    <row r="51" spans="1:5" ht="78" customHeight="1">
      <c r="A51" s="35" t="s">
        <v>98</v>
      </c>
      <c r="B51" s="36" t="s">
        <v>99</v>
      </c>
      <c r="C51" s="19">
        <v>33.2</v>
      </c>
      <c r="D51" s="19">
        <v>27.8</v>
      </c>
      <c r="E51" s="19">
        <v>22.4</v>
      </c>
    </row>
    <row r="52" spans="1:5" ht="24" customHeight="1">
      <c r="A52" s="10" t="s">
        <v>1</v>
      </c>
      <c r="B52" s="11" t="s">
        <v>25</v>
      </c>
      <c r="C52" s="21">
        <f>C53+C71+C74</f>
        <v>3648.25</v>
      </c>
      <c r="D52" s="21">
        <f>D53</f>
        <v>2000.35</v>
      </c>
      <c r="E52" s="21">
        <f>E53</f>
        <v>2007.05</v>
      </c>
    </row>
    <row r="53" spans="1:5" ht="42.75" customHeight="1">
      <c r="A53" s="7" t="s">
        <v>26</v>
      </c>
      <c r="B53" s="9" t="s">
        <v>27</v>
      </c>
      <c r="C53" s="22">
        <f>C54+C57+C62+C68</f>
        <v>3563.25</v>
      </c>
      <c r="D53" s="22">
        <f>D54+D62+D70</f>
        <v>2000.35</v>
      </c>
      <c r="E53" s="22">
        <f>E54+E62+E68</f>
        <v>2007.05</v>
      </c>
    </row>
    <row r="54" spans="1:5" ht="24.75" customHeight="1">
      <c r="A54" s="1" t="s">
        <v>78</v>
      </c>
      <c r="B54" s="2" t="s">
        <v>66</v>
      </c>
      <c r="C54" s="16">
        <f aca="true" t="shared" si="3" ref="C54:E55">C55</f>
        <v>630</v>
      </c>
      <c r="D54" s="16">
        <f t="shared" si="3"/>
        <v>547.5</v>
      </c>
      <c r="E54" s="16">
        <f t="shared" si="3"/>
        <v>472.5</v>
      </c>
    </row>
    <row r="55" spans="1:5" ht="27.75" customHeight="1">
      <c r="A55" s="1" t="s">
        <v>79</v>
      </c>
      <c r="B55" s="2" t="s">
        <v>28</v>
      </c>
      <c r="C55" s="16">
        <f t="shared" si="3"/>
        <v>630</v>
      </c>
      <c r="D55" s="16">
        <f t="shared" si="3"/>
        <v>547.5</v>
      </c>
      <c r="E55" s="16">
        <f t="shared" si="3"/>
        <v>472.5</v>
      </c>
    </row>
    <row r="56" spans="1:5" ht="27" customHeight="1">
      <c r="A56" s="1" t="s">
        <v>80</v>
      </c>
      <c r="B56" s="2" t="s">
        <v>41</v>
      </c>
      <c r="C56" s="16">
        <v>630</v>
      </c>
      <c r="D56" s="16">
        <v>547.5</v>
      </c>
      <c r="E56" s="16">
        <v>472.5</v>
      </c>
    </row>
    <row r="57" spans="1:5" ht="28.5" customHeight="1">
      <c r="A57" s="1" t="s">
        <v>108</v>
      </c>
      <c r="B57" s="2" t="s">
        <v>109</v>
      </c>
      <c r="C57" s="16">
        <f>C58+C60</f>
        <v>1026.1</v>
      </c>
      <c r="D57" s="16">
        <v>0</v>
      </c>
      <c r="E57" s="16">
        <v>0</v>
      </c>
    </row>
    <row r="58" spans="1:5" ht="67.5" customHeight="1">
      <c r="A58" s="1" t="s">
        <v>110</v>
      </c>
      <c r="B58" s="2" t="s">
        <v>111</v>
      </c>
      <c r="C58" s="16">
        <v>483.2</v>
      </c>
      <c r="D58" s="16">
        <v>0</v>
      </c>
      <c r="E58" s="16">
        <v>0</v>
      </c>
    </row>
    <row r="59" spans="1:5" ht="77.25" customHeight="1">
      <c r="A59" s="1" t="s">
        <v>112</v>
      </c>
      <c r="B59" s="2" t="s">
        <v>113</v>
      </c>
      <c r="C59" s="16">
        <v>483.2</v>
      </c>
      <c r="D59" s="16">
        <v>0</v>
      </c>
      <c r="E59" s="16">
        <v>0</v>
      </c>
    </row>
    <row r="60" spans="1:5" ht="18.75" customHeight="1">
      <c r="A60" s="1" t="s">
        <v>114</v>
      </c>
      <c r="B60" s="2" t="s">
        <v>115</v>
      </c>
      <c r="C60" s="16">
        <v>542.9</v>
      </c>
      <c r="D60" s="16">
        <v>0</v>
      </c>
      <c r="E60" s="16">
        <v>0</v>
      </c>
    </row>
    <row r="61" spans="1:5" ht="15" customHeight="1">
      <c r="A61" s="1" t="s">
        <v>116</v>
      </c>
      <c r="B61" s="2" t="s">
        <v>117</v>
      </c>
      <c r="C61" s="16">
        <v>542.9</v>
      </c>
      <c r="D61" s="16">
        <v>0</v>
      </c>
      <c r="E61" s="16">
        <v>0</v>
      </c>
    </row>
    <row r="62" spans="1:5" ht="25.5" customHeight="1">
      <c r="A62" s="3" t="s">
        <v>81</v>
      </c>
      <c r="B62" s="4" t="s">
        <v>67</v>
      </c>
      <c r="C62" s="23">
        <f>C63+C65</f>
        <v>78.45</v>
      </c>
      <c r="D62" s="23">
        <f>D63+D65</f>
        <v>78.85000000000001</v>
      </c>
      <c r="E62" s="23">
        <f>E63+E65</f>
        <v>80.55000000000001</v>
      </c>
    </row>
    <row r="63" spans="1:5" ht="40.5" customHeight="1">
      <c r="A63" s="3" t="s">
        <v>82</v>
      </c>
      <c r="B63" s="4" t="s">
        <v>29</v>
      </c>
      <c r="C63" s="18">
        <f>C64</f>
        <v>78.3</v>
      </c>
      <c r="D63" s="18">
        <f>D64</f>
        <v>78.7</v>
      </c>
      <c r="E63" s="18">
        <f>E64</f>
        <v>80.4</v>
      </c>
    </row>
    <row r="64" spans="1:5" ht="39" customHeight="1">
      <c r="A64" s="3" t="s">
        <v>83</v>
      </c>
      <c r="B64" s="4" t="s">
        <v>42</v>
      </c>
      <c r="C64" s="18">
        <v>78.3</v>
      </c>
      <c r="D64" s="18">
        <v>78.7</v>
      </c>
      <c r="E64" s="18">
        <v>80.4</v>
      </c>
    </row>
    <row r="65" spans="1:5" ht="19.5" customHeight="1">
      <c r="A65" s="3" t="s">
        <v>84</v>
      </c>
      <c r="B65" s="5" t="s">
        <v>31</v>
      </c>
      <c r="C65" s="24">
        <f aca="true" t="shared" si="4" ref="C65:E66">C66</f>
        <v>0.15</v>
      </c>
      <c r="D65" s="24">
        <f t="shared" si="4"/>
        <v>0.15</v>
      </c>
      <c r="E65" s="24">
        <f t="shared" si="4"/>
        <v>0.15</v>
      </c>
    </row>
    <row r="66" spans="1:5" ht="21" customHeight="1">
      <c r="A66" s="3" t="s">
        <v>85</v>
      </c>
      <c r="B66" s="5" t="s">
        <v>43</v>
      </c>
      <c r="C66" s="24">
        <f t="shared" si="4"/>
        <v>0.15</v>
      </c>
      <c r="D66" s="24">
        <f t="shared" si="4"/>
        <v>0.15</v>
      </c>
      <c r="E66" s="24">
        <f t="shared" si="4"/>
        <v>0.15</v>
      </c>
    </row>
    <row r="67" spans="1:5" ht="91.5" customHeight="1">
      <c r="A67" s="3" t="s">
        <v>85</v>
      </c>
      <c r="B67" s="4" t="s">
        <v>49</v>
      </c>
      <c r="C67" s="24">
        <v>0.15</v>
      </c>
      <c r="D67" s="24">
        <v>0.15</v>
      </c>
      <c r="E67" s="24">
        <v>0.15</v>
      </c>
    </row>
    <row r="68" spans="1:5" ht="21" customHeight="1">
      <c r="A68" s="3" t="s">
        <v>86</v>
      </c>
      <c r="B68" s="5" t="s">
        <v>50</v>
      </c>
      <c r="C68" s="28">
        <v>1828.7</v>
      </c>
      <c r="D68" s="28">
        <f>D69</f>
        <v>1374</v>
      </c>
      <c r="E68" s="28">
        <f>E69</f>
        <v>1454</v>
      </c>
    </row>
    <row r="69" spans="1:5" ht="26.25" customHeight="1">
      <c r="A69" s="3" t="s">
        <v>87</v>
      </c>
      <c r="B69" s="4" t="s">
        <v>51</v>
      </c>
      <c r="C69" s="28">
        <v>1828.7</v>
      </c>
      <c r="D69" s="28">
        <f>D70</f>
        <v>1374</v>
      </c>
      <c r="E69" s="28">
        <f>E70</f>
        <v>1454</v>
      </c>
    </row>
    <row r="70" spans="1:5" ht="27.75" customHeight="1">
      <c r="A70" s="3" t="s">
        <v>88</v>
      </c>
      <c r="B70" s="4" t="s">
        <v>52</v>
      </c>
      <c r="C70" s="28">
        <v>1828.7</v>
      </c>
      <c r="D70" s="18">
        <v>1374</v>
      </c>
      <c r="E70" s="28">
        <v>1454</v>
      </c>
    </row>
    <row r="71" spans="1:5" ht="25.5">
      <c r="A71" s="3" t="s">
        <v>118</v>
      </c>
      <c r="B71" s="40" t="s">
        <v>119</v>
      </c>
      <c r="C71" s="28">
        <v>42</v>
      </c>
      <c r="D71" s="16">
        <v>0</v>
      </c>
      <c r="E71" s="16">
        <v>0</v>
      </c>
    </row>
    <row r="72" spans="1:5" ht="25.5">
      <c r="A72" s="3" t="s">
        <v>120</v>
      </c>
      <c r="B72" s="4" t="s">
        <v>121</v>
      </c>
      <c r="C72" s="28">
        <v>42</v>
      </c>
      <c r="D72" s="16">
        <v>0</v>
      </c>
      <c r="E72" s="16">
        <v>0</v>
      </c>
    </row>
    <row r="73" spans="1:5" ht="38.25">
      <c r="A73" s="3" t="s">
        <v>122</v>
      </c>
      <c r="B73" s="27" t="s">
        <v>123</v>
      </c>
      <c r="C73" s="28">
        <v>42</v>
      </c>
      <c r="D73" s="16">
        <v>0</v>
      </c>
      <c r="E73" s="16">
        <v>0</v>
      </c>
    </row>
    <row r="74" spans="1:5" ht="12.75">
      <c r="A74" s="3" t="s">
        <v>124</v>
      </c>
      <c r="B74" s="41" t="s">
        <v>125</v>
      </c>
      <c r="C74" s="28">
        <v>43</v>
      </c>
      <c r="D74" s="16">
        <v>0</v>
      </c>
      <c r="E74" s="16">
        <v>0</v>
      </c>
    </row>
    <row r="75" spans="1:5" ht="25.5">
      <c r="A75" s="3" t="s">
        <v>126</v>
      </c>
      <c r="B75" s="4" t="s">
        <v>127</v>
      </c>
      <c r="C75" s="28">
        <v>43</v>
      </c>
      <c r="D75" s="16">
        <v>0</v>
      </c>
      <c r="E75" s="16">
        <v>0</v>
      </c>
    </row>
    <row r="76" spans="1:5" ht="25.5">
      <c r="A76" s="3" t="s">
        <v>128</v>
      </c>
      <c r="B76" s="4" t="s">
        <v>127</v>
      </c>
      <c r="C76" s="28">
        <v>43</v>
      </c>
      <c r="D76" s="16">
        <v>0</v>
      </c>
      <c r="E76" s="16">
        <v>0</v>
      </c>
    </row>
  </sheetData>
  <sheetProtection/>
  <mergeCells count="20">
    <mergeCell ref="B3:E3"/>
    <mergeCell ref="B4:E4"/>
    <mergeCell ref="B5:E5"/>
    <mergeCell ref="B6:E6"/>
    <mergeCell ref="B7:E7"/>
    <mergeCell ref="B8:E8"/>
    <mergeCell ref="A9:E9"/>
    <mergeCell ref="A10:E10"/>
    <mergeCell ref="A11:E11"/>
    <mergeCell ref="A12:E12"/>
    <mergeCell ref="B13:E13"/>
    <mergeCell ref="A14:E14"/>
    <mergeCell ref="A20:A21"/>
    <mergeCell ref="B20:B21"/>
    <mergeCell ref="C20:E20"/>
    <mergeCell ref="A15:E15"/>
    <mergeCell ref="A16:E16"/>
    <mergeCell ref="A17:E17"/>
    <mergeCell ref="A18:E18"/>
    <mergeCell ref="A19:E19"/>
  </mergeCells>
  <printOptions/>
  <pageMargins left="0.3937007874015748" right="0.19" top="0.35433070866141736" bottom="0.15748031496062992" header="0.35433070866141736" footer="0.1574803149606299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2020-06-01T14:33:04Z</cp:lastPrinted>
  <dcterms:created xsi:type="dcterms:W3CDTF">2006-11-20T13:58:54Z</dcterms:created>
  <dcterms:modified xsi:type="dcterms:W3CDTF">2020-07-29T08:05:54Z</dcterms:modified>
  <cp:category/>
  <cp:version/>
  <cp:contentType/>
  <cp:contentStatus/>
</cp:coreProperties>
</file>