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ункцион" sheetId="1" r:id="rId1"/>
    <sheet name="РПЦВ" sheetId="2" r:id="rId2"/>
    <sheet name="ведом" sheetId="3" r:id="rId3"/>
    <sheet name="МП" sheetId="4" r:id="rId4"/>
  </sheets>
  <definedNames>
    <definedName name="_xlnm.Print_Titles" localSheetId="2">'ведом'!$18:$19</definedName>
    <definedName name="_xlnm.Print_Titles" localSheetId="3">'МП'!$21:$21</definedName>
    <definedName name="_xlnm.Print_Titles" localSheetId="1">'РПЦВ'!$17:$18</definedName>
    <definedName name="_xlnm.Print_Titles" localSheetId="0">'функцион'!$18:$18</definedName>
  </definedNames>
  <calcPr fullCalcOnLoad="1"/>
</workbook>
</file>

<file path=xl/sharedStrings.xml><?xml version="1.0" encoding="utf-8"?>
<sst xmlns="http://schemas.openxmlformats.org/spreadsheetml/2006/main" count="1156" uniqueCount="209">
  <si>
    <t>РП</t>
  </si>
  <si>
    <t>КЦСР</t>
  </si>
  <si>
    <t>КВР</t>
  </si>
  <si>
    <t>Наименование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</si>
  <si>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</si>
  <si>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</si>
  <si>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</si>
  <si>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</si>
  <si>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</si>
  <si>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</si>
  <si>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</si>
  <si>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</si>
  <si>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</si>
  <si>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</si>
  <si>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</si>
  <si>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</si>
  <si>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</si>
  <si>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</si>
  <si>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</si>
  <si>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</si>
  <si>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</si>
  <si>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</si>
  <si>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</si>
  <si>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</si>
  <si>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</si>
  <si>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</si>
  <si>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</si>
  <si>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</si>
  <si>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</si>
  <si>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</si>
  <si>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</si>
  <si>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</si>
  <si>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</si>
  <si>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</si>
  <si>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</si>
  <si>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</si>
  <si>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</si>
  <si>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</si>
  <si>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</si>
  <si>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</si>
  <si>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</si>
  <si>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</si>
  <si>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</si>
  <si>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</si>
  <si>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</si>
  <si>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</si>
  <si>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</si>
  <si>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</si>
  <si>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</si>
  <si>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>405</t>
  </si>
  <si>
    <t xml:space="preserve">                      "О бюджете Шараповского сельского поселения</t>
  </si>
  <si>
    <t>Шараповское сельское поселение</t>
  </si>
  <si>
    <t>0310</t>
  </si>
  <si>
    <t>Обеспечение пожарной безопасности</t>
  </si>
  <si>
    <t>Всего</t>
  </si>
  <si>
    <t>Обеспечивающая подпрограмма</t>
  </si>
  <si>
    <t>МП</t>
  </si>
  <si>
    <t>ПП</t>
  </si>
  <si>
    <t>1</t>
  </si>
  <si>
    <t>9</t>
  </si>
  <si>
    <t>3</t>
  </si>
  <si>
    <t>Шараповского сельское поселение Западнодвинского района Тверской области</t>
  </si>
  <si>
    <t>Шараповское сельское поселение Западнодвинского района Тверской области</t>
  </si>
  <si>
    <t>Подпрограмма 2 "Повышение надежности и эффективности функционирования объектов коммунальногохозяйства Шараповского сельского поселения"</t>
  </si>
  <si>
    <t>0111</t>
  </si>
  <si>
    <t>Резервный фонд</t>
  </si>
  <si>
    <t>0412</t>
  </si>
  <si>
    <t>Другие вопросы в области национальной экономики</t>
  </si>
  <si>
    <t>ППП</t>
  </si>
  <si>
    <t>Функционирование высшего должностного лица субъекта Российской Федерации и муниципального образования.</t>
  </si>
  <si>
    <t>2100000000</t>
  </si>
  <si>
    <t>2190000000</t>
  </si>
  <si>
    <t>Обеспечивающая подпрограмма.</t>
  </si>
  <si>
    <t>219004140С</t>
  </si>
  <si>
    <t>Финансовое обеспечение расходов поселения на фунционирование высшего должностного лица муниципального образования.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</si>
  <si>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</si>
  <si>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</si>
  <si>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>219004150С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</si>
  <si>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</si>
  <si>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</si>
  <si>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</si>
  <si>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</si>
  <si>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</si>
  <si>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</si>
  <si>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</si>
  <si>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</si>
  <si>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211065118О</t>
  </si>
  <si>
    <t>211034001Б</t>
  </si>
  <si>
    <t>211024003О</t>
  </si>
  <si>
    <t>223024004Б</t>
  </si>
  <si>
    <t>Расходы по разработке и составлению генеральных планов поселения</t>
  </si>
  <si>
    <t>2200000000</t>
  </si>
  <si>
    <t>2220000000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</si>
  <si>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</si>
  <si>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</si>
  <si>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2230000000</t>
  </si>
  <si>
    <t>223014001Б</t>
  </si>
  <si>
    <t>223014002Б</t>
  </si>
  <si>
    <t>223014003Б</t>
  </si>
  <si>
    <t>Финансовое обеспечение мероприятий по благоустройству территории поселения</t>
  </si>
  <si>
    <t>211000000</t>
  </si>
  <si>
    <t>Подпрограмма 1 "Создание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области".</t>
  </si>
  <si>
    <t>211024002О</t>
  </si>
  <si>
    <t>211024004О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</si>
  <si>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</si>
  <si>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</si>
  <si>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</si>
  <si>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</si>
  <si>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</si>
  <si>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области."</t>
  </si>
  <si>
    <t>211034003Б</t>
  </si>
  <si>
    <t>Обеспечение деятельности структурного подразделения по пожарной безопасности администрации поселения</t>
  </si>
  <si>
    <t>Подпрограмма 3 "Организация благоустройства территории Шараповского сельского поселения"</t>
  </si>
  <si>
    <t>22201S005Л</t>
  </si>
  <si>
    <t>Расходы на реализацию программ по поддержке местных инициатив в поселениях района.</t>
  </si>
  <si>
    <t>Подпрограмма 3 "Организация благоустройства территории Шараповского сельского поселения".</t>
  </si>
  <si>
    <t>Подпрограмма 1 "Создание условий для эффективного функционирования исполнительного органа местного самоуправления - администрации Шараповского сельского поселения Западнодвинского района Тверской области".</t>
  </si>
  <si>
    <t>Подпрограмма 3 "Организация благоустройства территории Шараповского сельского поселения  Западнодвинского района Тверской области"</t>
  </si>
  <si>
    <t>0</t>
  </si>
  <si>
    <t xml:space="preserve">                      Приложение №7</t>
  </si>
  <si>
    <t xml:space="preserve">                      Приложение №8</t>
  </si>
  <si>
    <t xml:space="preserve">                      Приложение №9</t>
  </si>
  <si>
    <t xml:space="preserve">                      Приложение №10</t>
  </si>
  <si>
    <t>тыс. руб.</t>
  </si>
  <si>
    <t>Сумма, тыс.руб.</t>
  </si>
  <si>
    <t>2018                          год</t>
  </si>
  <si>
    <t>2019                      год</t>
  </si>
  <si>
    <t>Муниципальная программа " Повышение эффективности муниципального управленя в Шараповского сельском  поселениии Западнодвинского района Тверской области" на 2015-2019 годы.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</si>
  <si>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2015-2019 годы.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</si>
  <si>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2015-2019 годы".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</si>
  <si>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2016-2019 годы"</t>
  </si>
  <si>
    <t>Муниципальная программа "Повышение эффективности муниципального управления в Шараповского сельском  поселении Западнодвинского района Тверской области"  на 2015-2019 годы</t>
  </si>
  <si>
    <t>Муниципальная программ "Развитие жилищно-коммунального хозяйства в Шараповском сельском  поселении  Западнодвинского района Тверской области" на 2015-2019 годы</t>
  </si>
  <si>
    <t>2017                          год</t>
  </si>
  <si>
    <t xml:space="preserve">                      и на плаговый период 2018 и 2019 годов."</t>
  </si>
  <si>
    <t xml:space="preserve">                      Западнодвинского района Тверской области на  2017 год</t>
  </si>
  <si>
    <t>Распределение бюджетных ассигнований  бюджета Шараповского сельского поселения Западнодвинского района Тверской области по разделам и подразделам  классификации расходов бюджетов на 2017 год и на плановый период 2018 и 2019 годов.</t>
  </si>
  <si>
    <t>2017                               год</t>
  </si>
  <si>
    <t>2018                                                год</t>
  </si>
  <si>
    <t>2019                                                год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</si>
  <si>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2016-2019 годы".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</si>
  <si>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2015 - 2019 годы"</t>
  </si>
  <si>
    <t>Муниципальная программ "Повышение эффективности муниципального управления в Шараповсеом сельском  поселениях Западнодвинского района Тверской области на 2015-2019 годы".</t>
  </si>
  <si>
    <t>223024001Б</t>
  </si>
  <si>
    <t>Финансовое обеспечение мероприятий по вывозу мусора в поселении и ТОБО от частного сектора с дальнейшей утилизацией</t>
  </si>
  <si>
    <t>Ведомственная структура расходов бюджета Шараповского сельского поселения Западнодвинского района Тверской области по главным распорядителям бюджетных средств, разделам, поразделам, целевым статьям (муниципальным программам и непрограммным направлениям деятельности),группам и подгруппам видов расходов классификации расходов бюджетов  на 2017 год и на плановый период 2018 и 2019 годов.</t>
  </si>
  <si>
    <t xml:space="preserve">                       к решению Совета депутатов Шараповского сельского поселения</t>
  </si>
  <si>
    <t>211061054О</t>
  </si>
  <si>
    <t xml:space="preserve">                       Западнодвинского района Тверской области от 22 декабря 2016 г. № 31</t>
  </si>
  <si>
    <t>800</t>
  </si>
  <si>
    <t>Иные бюджетные ассигнования</t>
  </si>
  <si>
    <t>Коммунальное хозяйство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</si>
  <si>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2015-2019 годы.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</si>
  <si>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Шараповского сельского поселения"</t>
  </si>
  <si>
    <t>222024001Б</t>
  </si>
  <si>
    <t>223014004Б</t>
  </si>
  <si>
    <t>Финансовое обеспечение мероприятий по содержанию мест гражданских захоронений.</t>
  </si>
  <si>
    <t>223014005Б</t>
  </si>
  <si>
    <t>Финансовое обеспечение мероприятий по восстановлению воинских захоронений.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</si>
  <si>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</si>
  <si>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 xml:space="preserve">                                                     к решению Совета  Депутатов</t>
  </si>
  <si>
    <t>Западнодвинского района Тверской области</t>
  </si>
  <si>
    <t xml:space="preserve">                                                     " О бюджете  Староторопского сельского поселения</t>
  </si>
  <si>
    <t xml:space="preserve">                                               Западнодвинского района тверской области  на 2017год</t>
  </si>
  <si>
    <t xml:space="preserve">                      и на плановый период 2018 и 2019 годов."</t>
  </si>
  <si>
    <t xml:space="preserve">                                                    Шараповского сельского поселения</t>
  </si>
  <si>
    <t>О внесении изменений в решение от  22.12.2016г. №31</t>
  </si>
  <si>
    <t xml:space="preserve">                                                     " О бюджете  Шараповского сельского поселения</t>
  </si>
  <si>
    <t xml:space="preserve">О внесении изменений в решение от  22.12.2016г. №31 </t>
  </si>
  <si>
    <t xml:space="preserve">О внесении изменений в решение от  22.12.2016г. № 31 </t>
  </si>
  <si>
    <t xml:space="preserve">              Западнодвинского района Тверской области от 22 декабря 2016 г. № 31</t>
  </si>
  <si>
    <t>2</t>
  </si>
  <si>
    <t xml:space="preserve">                                               Западнодвинского района тверской области  на 2017 год</t>
  </si>
  <si>
    <t xml:space="preserve">            Западнодвинского района Тверской области от 22 декабря 2016 г. № 31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</si>
  <si>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</si>
  <si>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</si>
  <si>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Финансовое обеспечение мероприятий по приобретению оборудования, механизмов для обслуживания сетей водоснабжения и водоотведения</t>
  </si>
  <si>
    <t>Распределение бюджетных ассигнований бюджета Шараповского сельского поселения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 и на плановый период 2018 и 2019 годов.</t>
  </si>
  <si>
    <t xml:space="preserve">Подпрограмма 2  Повышение надежности и эффективности функционирования объектов коммунального хозяйства и объектов муниципальной собственности Шараповского сельского поселения. </t>
  </si>
  <si>
    <t>1100</t>
  </si>
  <si>
    <t>1102</t>
  </si>
  <si>
    <t>Физическая культура и спорт</t>
  </si>
  <si>
    <t>Массовый спорт</t>
  </si>
  <si>
    <t>0000000</t>
  </si>
  <si>
    <t>211044001Б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</si>
  <si>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</si>
  <si>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</si>
  <si>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 xml:space="preserve">Иные выплаты населению </t>
  </si>
  <si>
    <t>Муниципальная программ "Повышение эффективности умниципального управления в Шараповском сельском поселениях Западнодвинского района Тверской области" на 2015-2019 годы.</t>
  </si>
  <si>
    <t>Подпрограмма 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</t>
  </si>
  <si>
    <t xml:space="preserve">                                                     Приложение  №3</t>
  </si>
  <si>
    <t>Распределение бюджетных ассигнований  на реализацию муниципальных программ и непрограммным направлениям деятельности по главным распорядителям средств бюджета  Шараповского сельского поселения Западнодвинского района Тверской области на 2017 год и на плановый период 2018 и 2019 годов.</t>
  </si>
  <si>
    <t>850</t>
  </si>
  <si>
    <t>Уплата налогов, сборов и иных платежей</t>
  </si>
  <si>
    <t>211061057О</t>
  </si>
  <si>
    <t xml:space="preserve">Расходы на осуществление государственных полномочий Тверской области по организации деятельности по сбору ( в том числе раздельному сбору), транспортированию, обработке, утилизации, обезвреживанию, захоронению твердых коммунальных отходов. </t>
  </si>
  <si>
    <t xml:space="preserve">Фонд оплаты труда государственных (муниципальных) органов.  </t>
  </si>
  <si>
    <t xml:space="preserve">                                                     Приложение  №4</t>
  </si>
  <si>
    <t xml:space="preserve"> </t>
  </si>
  <si>
    <t>223011092Л</t>
  </si>
  <si>
    <t>Финансовое обеспечение работ по капитальному ремонту воинских захоронений за счет средств, поступающих по обращениям к депутатам Законодательного Собрания Тверской области</t>
  </si>
  <si>
    <t xml:space="preserve">                                                     Приложение  №1</t>
  </si>
  <si>
    <t xml:space="preserve">                                                     Приложение  №2</t>
  </si>
  <si>
    <t>от   12 октября  2017 г.  № 17</t>
  </si>
  <si>
    <t>от  12 октября 2017 г.  № 17</t>
  </si>
  <si>
    <t>223024003Б</t>
  </si>
  <si>
    <t>Работы по межеванию участков, кадастровые работы по землеустройству и землерользованию на территории поселения</t>
  </si>
  <si>
    <t>от   12  октября 2017 г.  № 17</t>
  </si>
  <si>
    <t>от  12 октября  2017 г.  № 17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</si>
</sst>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8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vertical="center" wrapText="1"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6" fillId="0" borderId="13" xfId="0" applyNumberFormat="1" applyFont="1" applyBorder="1" applyAlignment="1">
      <alignment vertical="center" wrapText="1"/>
    </xf>
    <xf numFmtId="18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0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180" fontId="3" fillId="0" borderId="13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180" fontId="0" fillId="0" borderId="10" xfId="0" applyNumberFormat="1" applyBorder="1" applyAlignment="1">
      <alignment vertical="center" wrapText="1"/>
    </xf>
    <xf numFmtId="2" fontId="3" fillId="0" borderId="10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/>
    </xf>
    <xf numFmtId="0" fontId="2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2" fillId="0" borderId="13" xfId="0" applyNumberFormat="1" applyFont="1" applyFill="1" applyBorder="1" applyAlignment="1">
      <alignment vertical="center" wrapText="1"/>
    </xf>
    <xf numFmtId="2" fontId="3" fillId="0" borderId="13" xfId="0" applyNumberFormat="1" applyFont="1" applyFill="1" applyBorder="1" applyAlignment="1">
      <alignment vertical="center" wrapText="1"/>
    </xf>
    <xf numFmtId="2" fontId="3" fillId="0" borderId="13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4" xfId="0" applyNumberFormat="1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49" fontId="3" fillId="0" borderId="11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3">
      <selection activeCell="K26" sqref="K26"/>
    </sheetView>
  </sheetViews>
  <sheetFormatPr defaultColWidth="9.140625" defaultRowHeight="12.75"/>
  <cols>
    <col min="1" max="1" width="7.7109375" style="11" customWidth="1"/>
    <col min="2" max="2" width="9.140625" style="11" customWidth="1"/>
    <col min="3" max="3" width="6.140625" style="11" customWidth="1"/>
    <col min="4" max="4" width="41.8515625" style="11" customWidth="1"/>
    <col min="5" max="5" width="10.7109375" style="11" customWidth="1"/>
    <col min="6" max="7" width="10.7109375" style="0" customWidth="1"/>
  </cols>
  <sheetData>
    <row r="1" spans="1:7" ht="12.75">
      <c r="A1" s="90" t="s">
        <v>201</v>
      </c>
      <c r="B1" s="90"/>
      <c r="C1" s="90"/>
      <c r="D1" s="90"/>
      <c r="E1" s="90"/>
      <c r="F1" s="90"/>
      <c r="G1" s="90"/>
    </row>
    <row r="2" spans="1:7" ht="12.75">
      <c r="A2" s="87" t="s">
        <v>160</v>
      </c>
      <c r="B2" s="87"/>
      <c r="C2" s="87"/>
      <c r="D2" s="87"/>
      <c r="E2" s="87"/>
      <c r="F2" s="87"/>
      <c r="G2" s="87"/>
    </row>
    <row r="3" spans="1:7" ht="12.75">
      <c r="A3" s="87" t="s">
        <v>165</v>
      </c>
      <c r="B3" s="87"/>
      <c r="C3" s="87"/>
      <c r="D3" s="87"/>
      <c r="E3" s="87"/>
      <c r="F3" s="87"/>
      <c r="G3" s="87"/>
    </row>
    <row r="4" spans="1:7" ht="12.75">
      <c r="A4" s="87" t="s">
        <v>161</v>
      </c>
      <c r="B4" s="87"/>
      <c r="C4" s="87"/>
      <c r="D4" s="87"/>
      <c r="E4" s="87"/>
      <c r="F4" s="87"/>
      <c r="G4" s="87"/>
    </row>
    <row r="5" spans="1:7" ht="12.75">
      <c r="A5" s="87" t="s">
        <v>166</v>
      </c>
      <c r="B5" s="87"/>
      <c r="C5" s="87"/>
      <c r="D5" s="87"/>
      <c r="E5" s="87"/>
      <c r="F5" s="87"/>
      <c r="G5" s="87"/>
    </row>
    <row r="6" spans="1:7" ht="12.75">
      <c r="A6" s="87" t="s">
        <v>167</v>
      </c>
      <c r="B6" s="87"/>
      <c r="C6" s="87"/>
      <c r="D6" s="87"/>
      <c r="E6" s="87"/>
      <c r="F6" s="87"/>
      <c r="G6" s="87"/>
    </row>
    <row r="7" spans="1:7" ht="12.75">
      <c r="A7" s="87" t="s">
        <v>163</v>
      </c>
      <c r="B7" s="87"/>
      <c r="C7" s="87"/>
      <c r="D7" s="87"/>
      <c r="E7" s="87"/>
      <c r="F7" s="87"/>
      <c r="G7" s="87"/>
    </row>
    <row r="8" spans="1:7" ht="12.75">
      <c r="A8" s="63"/>
      <c r="B8" s="63"/>
      <c r="C8" s="63"/>
      <c r="D8" s="89" t="s">
        <v>164</v>
      </c>
      <c r="E8" s="89"/>
      <c r="F8" s="89"/>
      <c r="G8" s="89"/>
    </row>
    <row r="9" spans="1:7" ht="12.75">
      <c r="A9" s="87" t="s">
        <v>203</v>
      </c>
      <c r="B9" s="87"/>
      <c r="C9" s="87"/>
      <c r="D9" s="87"/>
      <c r="E9" s="87"/>
      <c r="F9" s="87"/>
      <c r="G9" s="87"/>
    </row>
    <row r="10" spans="1:7" ht="12.75">
      <c r="A10" s="10"/>
      <c r="B10" s="10"/>
      <c r="C10" s="10"/>
      <c r="D10" s="88" t="s">
        <v>119</v>
      </c>
      <c r="E10" s="88"/>
      <c r="F10" s="88"/>
      <c r="G10" s="88"/>
    </row>
    <row r="11" spans="1:7" ht="12.75">
      <c r="A11" s="10"/>
      <c r="B11" s="10"/>
      <c r="C11" s="10"/>
      <c r="D11" s="85" t="s">
        <v>146</v>
      </c>
      <c r="E11" s="85"/>
      <c r="F11" s="85"/>
      <c r="G11" s="85"/>
    </row>
    <row r="12" spans="1:7" ht="12.75">
      <c r="A12" s="10"/>
      <c r="B12" s="10"/>
      <c r="C12" s="10"/>
      <c r="D12" s="85" t="s">
        <v>170</v>
      </c>
      <c r="E12" s="85"/>
      <c r="F12" s="85"/>
      <c r="G12" s="85"/>
    </row>
    <row r="13" spans="1:7" ht="12.75">
      <c r="A13" s="12"/>
      <c r="B13" s="12"/>
      <c r="C13" s="12"/>
      <c r="D13" s="85" t="s">
        <v>50</v>
      </c>
      <c r="E13" s="85"/>
      <c r="F13" s="85"/>
      <c r="G13" s="85"/>
    </row>
    <row r="14" spans="1:7" ht="12.75">
      <c r="A14" s="12"/>
      <c r="B14" s="12"/>
      <c r="C14" s="12"/>
      <c r="D14" s="85" t="s">
        <v>135</v>
      </c>
      <c r="E14" s="85"/>
      <c r="F14" s="85"/>
      <c r="G14" s="85"/>
    </row>
    <row r="15" spans="1:7" ht="12.75">
      <c r="A15" s="12"/>
      <c r="B15" s="12"/>
      <c r="C15" s="12"/>
      <c r="D15" s="85" t="s">
        <v>134</v>
      </c>
      <c r="E15" s="85"/>
      <c r="F15" s="85"/>
      <c r="G15" s="85"/>
    </row>
    <row r="16" spans="1:7" ht="62.25" customHeight="1">
      <c r="A16" s="86" t="s">
        <v>136</v>
      </c>
      <c r="B16" s="86"/>
      <c r="C16" s="86"/>
      <c r="D16" s="86"/>
      <c r="E16" s="86"/>
      <c r="F16" s="86"/>
      <c r="G16" s="86"/>
    </row>
    <row r="17" spans="1:6" ht="14.25">
      <c r="A17" s="86"/>
      <c r="B17" s="86"/>
      <c r="C17" s="86"/>
      <c r="D17" s="86"/>
      <c r="E17" s="13"/>
      <c r="F17" s="7"/>
    </row>
    <row r="18" spans="1:7" ht="28.5" customHeight="1">
      <c r="A18" s="100" t="s">
        <v>0</v>
      </c>
      <c r="B18" s="102" t="s">
        <v>3</v>
      </c>
      <c r="C18" s="103"/>
      <c r="D18" s="104"/>
      <c r="E18" s="108" t="s">
        <v>124</v>
      </c>
      <c r="F18" s="109"/>
      <c r="G18" s="110"/>
    </row>
    <row r="19" spans="1:7" ht="27.75" customHeight="1">
      <c r="A19" s="101"/>
      <c r="B19" s="105"/>
      <c r="C19" s="106"/>
      <c r="D19" s="107"/>
      <c r="E19" s="28" t="s">
        <v>133</v>
      </c>
      <c r="F19" s="28" t="s">
        <v>125</v>
      </c>
      <c r="G19" s="50" t="s">
        <v>126</v>
      </c>
    </row>
    <row r="20" spans="1:7" ht="24.75" customHeight="1">
      <c r="A20" s="2"/>
      <c r="B20" s="111" t="s">
        <v>54</v>
      </c>
      <c r="C20" s="112"/>
      <c r="D20" s="113"/>
      <c r="E20" s="52">
        <f>E21+E26+E28+E31+E34+E39+E37</f>
        <v>4862.289999999999</v>
      </c>
      <c r="F20" s="52">
        <f>F21+F26+F28+F31+F34+F39</f>
        <v>4139.75</v>
      </c>
      <c r="G20" s="52">
        <f>G21+G26+G28+G31+G34+G39</f>
        <v>4127.85</v>
      </c>
    </row>
    <row r="21" spans="1:7" ht="21" customHeight="1">
      <c r="A21" s="4" t="s">
        <v>4</v>
      </c>
      <c r="B21" s="97" t="s">
        <v>5</v>
      </c>
      <c r="C21" s="98"/>
      <c r="D21" s="99"/>
      <c r="E21" s="52">
        <f>E22+E23+E24+E25</f>
        <v>1219.85</v>
      </c>
      <c r="F21" s="52">
        <f>F22+F23+F24+F25</f>
        <v>1205.65</v>
      </c>
      <c r="G21" s="52">
        <f>G22+G23+G24+G25</f>
        <v>1193.75</v>
      </c>
    </row>
    <row r="22" spans="1:7" ht="25.5" customHeight="1">
      <c r="A22" s="2" t="s">
        <v>6</v>
      </c>
      <c r="B22" s="94" t="s">
        <v>7</v>
      </c>
      <c r="C22" s="95"/>
      <c r="D22" s="96"/>
      <c r="E22" s="72">
        <v>591.1</v>
      </c>
      <c r="F22" s="14">
        <v>591.1</v>
      </c>
      <c r="G22" s="14">
        <v>591.1</v>
      </c>
    </row>
    <row r="23" spans="1:7" ht="40.5" customHeight="1">
      <c r="A23" s="2" t="s">
        <v>10</v>
      </c>
      <c r="B23" s="94" t="s">
        <v>11</v>
      </c>
      <c r="C23" s="95"/>
      <c r="D23" s="96"/>
      <c r="E23" s="72">
        <v>625.4</v>
      </c>
      <c r="F23" s="14">
        <v>613.4</v>
      </c>
      <c r="G23" s="14">
        <v>601.5</v>
      </c>
    </row>
    <row r="24" spans="1:7" ht="16.5" customHeight="1">
      <c r="A24" s="2" t="s">
        <v>64</v>
      </c>
      <c r="B24" s="94" t="s">
        <v>65</v>
      </c>
      <c r="C24" s="95"/>
      <c r="D24" s="96"/>
      <c r="E24" s="14">
        <v>1</v>
      </c>
      <c r="F24" s="14">
        <v>1</v>
      </c>
      <c r="G24" s="14">
        <v>1</v>
      </c>
    </row>
    <row r="25" spans="1:7" ht="16.5" customHeight="1">
      <c r="A25" s="2" t="s">
        <v>37</v>
      </c>
      <c r="B25" s="94" t="s">
        <v>38</v>
      </c>
      <c r="C25" s="95"/>
      <c r="D25" s="96"/>
      <c r="E25" s="15">
        <v>2.35</v>
      </c>
      <c r="F25" s="15">
        <v>0.15</v>
      </c>
      <c r="G25" s="15">
        <v>0.15</v>
      </c>
    </row>
    <row r="26" spans="1:7" ht="24.75" customHeight="1">
      <c r="A26" s="6" t="s">
        <v>14</v>
      </c>
      <c r="B26" s="97" t="s">
        <v>15</v>
      </c>
      <c r="C26" s="98"/>
      <c r="D26" s="99"/>
      <c r="E26" s="53">
        <v>67.2</v>
      </c>
      <c r="F26" s="42">
        <v>67.2</v>
      </c>
      <c r="G26" s="42">
        <v>67.2</v>
      </c>
    </row>
    <row r="27" spans="1:7" ht="18.75" customHeight="1">
      <c r="A27" s="2" t="s">
        <v>16</v>
      </c>
      <c r="B27" s="94" t="s">
        <v>17</v>
      </c>
      <c r="C27" s="95"/>
      <c r="D27" s="96"/>
      <c r="E27" s="72">
        <v>67.2</v>
      </c>
      <c r="F27" s="14">
        <v>67.2</v>
      </c>
      <c r="G27" s="14">
        <v>67.2</v>
      </c>
    </row>
    <row r="28" spans="1:7" ht="31.5" customHeight="1">
      <c r="A28" s="6" t="s">
        <v>18</v>
      </c>
      <c r="B28" s="97" t="s">
        <v>19</v>
      </c>
      <c r="C28" s="98"/>
      <c r="D28" s="99"/>
      <c r="E28" s="52">
        <f>E29+E30</f>
        <v>212.35</v>
      </c>
      <c r="F28" s="8">
        <v>195.6</v>
      </c>
      <c r="G28" s="8">
        <v>195.6</v>
      </c>
    </row>
    <row r="29" spans="1:7" ht="33.75" customHeight="1">
      <c r="A29" s="2" t="s">
        <v>20</v>
      </c>
      <c r="B29" s="94" t="s">
        <v>21</v>
      </c>
      <c r="C29" s="95"/>
      <c r="D29" s="96"/>
      <c r="E29" s="80">
        <v>17</v>
      </c>
      <c r="F29" s="14"/>
      <c r="G29" s="14"/>
    </row>
    <row r="30" spans="1:7" ht="27.75" customHeight="1">
      <c r="A30" s="2" t="s">
        <v>52</v>
      </c>
      <c r="B30" s="94" t="s">
        <v>53</v>
      </c>
      <c r="C30" s="95"/>
      <c r="D30" s="96"/>
      <c r="E30" s="72">
        <v>195.35</v>
      </c>
      <c r="F30" s="14">
        <v>195.6</v>
      </c>
      <c r="G30" s="14">
        <v>195.6</v>
      </c>
    </row>
    <row r="31" spans="1:7" ht="21.75" customHeight="1">
      <c r="A31" s="6" t="s">
        <v>33</v>
      </c>
      <c r="B31" s="97" t="s">
        <v>34</v>
      </c>
      <c r="C31" s="98"/>
      <c r="D31" s="99"/>
      <c r="E31" s="52">
        <f>E32+E33</f>
        <v>1767.33</v>
      </c>
      <c r="F31" s="8">
        <v>1709.8</v>
      </c>
      <c r="G31" s="8">
        <v>1709.8</v>
      </c>
    </row>
    <row r="32" spans="1:7" ht="16.5" customHeight="1">
      <c r="A32" s="2" t="s">
        <v>35</v>
      </c>
      <c r="B32" s="94" t="s">
        <v>36</v>
      </c>
      <c r="C32" s="95"/>
      <c r="D32" s="96"/>
      <c r="E32" s="82">
        <v>1709.8</v>
      </c>
      <c r="F32" s="44">
        <v>1709.8</v>
      </c>
      <c r="G32" s="44">
        <v>1709.8</v>
      </c>
    </row>
    <row r="33" spans="1:7" ht="16.5" customHeight="1">
      <c r="A33" s="2" t="s">
        <v>66</v>
      </c>
      <c r="B33" s="94" t="s">
        <v>67</v>
      </c>
      <c r="C33" s="95"/>
      <c r="D33" s="96"/>
      <c r="E33" s="72">
        <v>57.53</v>
      </c>
      <c r="F33" s="14"/>
      <c r="G33" s="14"/>
    </row>
    <row r="34" spans="1:7" ht="25.5" customHeight="1">
      <c r="A34" s="6" t="s">
        <v>22</v>
      </c>
      <c r="B34" s="97" t="s">
        <v>23</v>
      </c>
      <c r="C34" s="98"/>
      <c r="D34" s="99"/>
      <c r="E34" s="52">
        <f>E35+E36</f>
        <v>913.23</v>
      </c>
      <c r="F34" s="8">
        <f>F36</f>
        <v>309</v>
      </c>
      <c r="G34" s="8">
        <f>G36</f>
        <v>309</v>
      </c>
    </row>
    <row r="35" spans="1:7" ht="25.5" customHeight="1">
      <c r="A35" s="2" t="s">
        <v>24</v>
      </c>
      <c r="B35" s="94" t="s">
        <v>151</v>
      </c>
      <c r="C35" s="95"/>
      <c r="D35" s="96"/>
      <c r="E35" s="80">
        <v>147.04</v>
      </c>
      <c r="F35" s="8"/>
      <c r="G35" s="8"/>
    </row>
    <row r="36" spans="1:7" ht="19.5" customHeight="1">
      <c r="A36" s="2" t="s">
        <v>25</v>
      </c>
      <c r="B36" s="94" t="s">
        <v>26</v>
      </c>
      <c r="C36" s="95"/>
      <c r="D36" s="96"/>
      <c r="E36" s="72">
        <v>766.19</v>
      </c>
      <c r="F36" s="14">
        <v>309</v>
      </c>
      <c r="G36" s="14">
        <v>309</v>
      </c>
    </row>
    <row r="37" spans="1:7" ht="19.5" customHeight="1">
      <c r="A37" s="6" t="s">
        <v>179</v>
      </c>
      <c r="B37" s="97" t="s">
        <v>181</v>
      </c>
      <c r="C37" s="98"/>
      <c r="D37" s="99"/>
      <c r="E37" s="52">
        <f>E38</f>
        <v>29.83</v>
      </c>
      <c r="F37" s="14"/>
      <c r="G37" s="14"/>
    </row>
    <row r="38" spans="1:7" ht="19.5" customHeight="1">
      <c r="A38" s="2" t="s">
        <v>180</v>
      </c>
      <c r="B38" s="94" t="s">
        <v>182</v>
      </c>
      <c r="C38" s="95"/>
      <c r="D38" s="96"/>
      <c r="E38" s="72">
        <v>29.83</v>
      </c>
      <c r="F38" s="14"/>
      <c r="G38" s="14"/>
    </row>
    <row r="39" spans="1:7" ht="39" customHeight="1">
      <c r="A39" s="6" t="s">
        <v>28</v>
      </c>
      <c r="B39" s="91" t="s">
        <v>29</v>
      </c>
      <c r="C39" s="92"/>
      <c r="D39" s="93"/>
      <c r="E39" s="52">
        <v>652.5</v>
      </c>
      <c r="F39" s="8">
        <v>652.5</v>
      </c>
      <c r="G39" s="8">
        <v>652.5</v>
      </c>
    </row>
    <row r="40" spans="1:7" ht="18" customHeight="1">
      <c r="A40" s="2">
        <v>1403</v>
      </c>
      <c r="B40" s="94" t="s">
        <v>30</v>
      </c>
      <c r="C40" s="95"/>
      <c r="D40" s="96"/>
      <c r="E40" s="72">
        <v>652.5</v>
      </c>
      <c r="F40" s="14">
        <v>652.5</v>
      </c>
      <c r="G40" s="14">
        <v>652.5</v>
      </c>
    </row>
  </sheetData>
  <sheetProtection/>
  <mergeCells count="41">
    <mergeCell ref="E18:G18"/>
    <mergeCell ref="B20:D20"/>
    <mergeCell ref="B22:D22"/>
    <mergeCell ref="B21:D21"/>
    <mergeCell ref="B23:D23"/>
    <mergeCell ref="A17:D17"/>
    <mergeCell ref="A18:A19"/>
    <mergeCell ref="B18:D19"/>
    <mergeCell ref="B31:D31"/>
    <mergeCell ref="B30:D30"/>
    <mergeCell ref="B24:D24"/>
    <mergeCell ref="B27:D27"/>
    <mergeCell ref="B29:D29"/>
    <mergeCell ref="B28:D28"/>
    <mergeCell ref="B25:D25"/>
    <mergeCell ref="B26:D26"/>
    <mergeCell ref="B39:D39"/>
    <mergeCell ref="B40:D40"/>
    <mergeCell ref="B32:D32"/>
    <mergeCell ref="B34:D34"/>
    <mergeCell ref="B33:D33"/>
    <mergeCell ref="B35:D35"/>
    <mergeCell ref="B36:D36"/>
    <mergeCell ref="B37:D37"/>
    <mergeCell ref="B38:D38"/>
    <mergeCell ref="A1:G1"/>
    <mergeCell ref="A2:G2"/>
    <mergeCell ref="A3:G3"/>
    <mergeCell ref="A4:G4"/>
    <mergeCell ref="A5:G5"/>
    <mergeCell ref="A6:G6"/>
    <mergeCell ref="A7:G7"/>
    <mergeCell ref="D8:G8"/>
    <mergeCell ref="A9:G9"/>
    <mergeCell ref="D10:G10"/>
    <mergeCell ref="D11:G11"/>
    <mergeCell ref="D12:G12"/>
    <mergeCell ref="D13:G13"/>
    <mergeCell ref="D14:G14"/>
    <mergeCell ref="D15:G15"/>
    <mergeCell ref="A16:G16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81">
      <selection activeCell="A94" sqref="A94:E96"/>
    </sheetView>
  </sheetViews>
  <sheetFormatPr defaultColWidth="9.140625" defaultRowHeight="12.75"/>
  <cols>
    <col min="1" max="1" width="5.57421875" style="21" customWidth="1"/>
    <col min="2" max="2" width="13.8515625" style="22" customWidth="1"/>
    <col min="3" max="3" width="6.140625" style="21" customWidth="1"/>
    <col min="4" max="4" width="45.7109375" style="21" customWidth="1"/>
    <col min="5" max="5" width="8.7109375" style="21" customWidth="1"/>
    <col min="6" max="7" width="8.7109375" style="0" customWidth="1"/>
  </cols>
  <sheetData>
    <row r="1" spans="1:7" ht="12.75">
      <c r="A1" s="90" t="s">
        <v>202</v>
      </c>
      <c r="B1" s="90"/>
      <c r="C1" s="90"/>
      <c r="D1" s="90"/>
      <c r="E1" s="90"/>
      <c r="F1" s="90"/>
      <c r="G1" s="90"/>
    </row>
    <row r="2" spans="1:7" ht="12.75">
      <c r="A2" s="87" t="s">
        <v>160</v>
      </c>
      <c r="B2" s="87"/>
      <c r="C2" s="87"/>
      <c r="D2" s="87"/>
      <c r="E2" s="87"/>
      <c r="F2" s="87"/>
      <c r="G2" s="87"/>
    </row>
    <row r="3" spans="1:7" ht="12.75">
      <c r="A3" s="87" t="s">
        <v>165</v>
      </c>
      <c r="B3" s="87"/>
      <c r="C3" s="87"/>
      <c r="D3" s="87"/>
      <c r="E3" s="87"/>
      <c r="F3" s="87"/>
      <c r="G3" s="87"/>
    </row>
    <row r="4" spans="1:7" ht="12.75">
      <c r="A4" s="87" t="s">
        <v>161</v>
      </c>
      <c r="B4" s="87"/>
      <c r="C4" s="87"/>
      <c r="D4" s="87"/>
      <c r="E4" s="87"/>
      <c r="F4" s="87"/>
      <c r="G4" s="87"/>
    </row>
    <row r="5" spans="1:7" ht="12.75">
      <c r="A5" s="87" t="s">
        <v>168</v>
      </c>
      <c r="B5" s="87"/>
      <c r="C5" s="87"/>
      <c r="D5" s="87"/>
      <c r="E5" s="87"/>
      <c r="F5" s="87"/>
      <c r="G5" s="87"/>
    </row>
    <row r="6" spans="1:7" ht="12.75">
      <c r="A6" s="87" t="s">
        <v>167</v>
      </c>
      <c r="B6" s="87"/>
      <c r="C6" s="87"/>
      <c r="D6" s="87"/>
      <c r="E6" s="87"/>
      <c r="F6" s="87"/>
      <c r="G6" s="87"/>
    </row>
    <row r="7" spans="1:7" ht="12.75">
      <c r="A7" s="87" t="s">
        <v>172</v>
      </c>
      <c r="B7" s="87"/>
      <c r="C7" s="87"/>
      <c r="D7" s="87"/>
      <c r="E7" s="87"/>
      <c r="F7" s="87"/>
      <c r="G7" s="87"/>
    </row>
    <row r="8" spans="1:7" ht="12.75">
      <c r="A8" s="63"/>
      <c r="B8" s="63"/>
      <c r="C8" s="63"/>
      <c r="D8" s="89" t="s">
        <v>164</v>
      </c>
      <c r="E8" s="89"/>
      <c r="F8" s="89"/>
      <c r="G8" s="89"/>
    </row>
    <row r="9" spans="1:7" ht="12.75">
      <c r="A9" s="87" t="s">
        <v>204</v>
      </c>
      <c r="B9" s="87"/>
      <c r="C9" s="87"/>
      <c r="D9" s="87"/>
      <c r="E9" s="87"/>
      <c r="F9" s="87"/>
      <c r="G9" s="87"/>
    </row>
    <row r="10" spans="1:7" ht="12.75">
      <c r="A10" s="10"/>
      <c r="B10" s="16"/>
      <c r="C10" s="10"/>
      <c r="D10" s="88" t="s">
        <v>120</v>
      </c>
      <c r="E10" s="88"/>
      <c r="F10" s="88"/>
      <c r="G10" s="88"/>
    </row>
    <row r="11" spans="1:7" ht="12.75">
      <c r="A11" s="10"/>
      <c r="B11" s="16"/>
      <c r="C11" s="10"/>
      <c r="D11" s="85" t="s">
        <v>146</v>
      </c>
      <c r="E11" s="85"/>
      <c r="F11" s="85"/>
      <c r="G11" s="85"/>
    </row>
    <row r="12" spans="1:7" ht="12.75">
      <c r="A12" s="12"/>
      <c r="B12" s="17"/>
      <c r="C12" s="12"/>
      <c r="D12" s="85" t="s">
        <v>148</v>
      </c>
      <c r="E12" s="85"/>
      <c r="F12" s="85"/>
      <c r="G12" s="85"/>
    </row>
    <row r="13" spans="1:7" ht="12.75">
      <c r="A13" s="12"/>
      <c r="B13" s="17"/>
      <c r="C13" s="12"/>
      <c r="D13" s="85" t="s">
        <v>50</v>
      </c>
      <c r="E13" s="85"/>
      <c r="F13" s="85"/>
      <c r="G13" s="85"/>
    </row>
    <row r="14" spans="1:7" ht="12.75">
      <c r="A14" s="12"/>
      <c r="B14" s="17"/>
      <c r="C14" s="12"/>
      <c r="D14" s="85" t="s">
        <v>135</v>
      </c>
      <c r="E14" s="85"/>
      <c r="F14" s="85"/>
      <c r="G14" s="85"/>
    </row>
    <row r="15" spans="1:7" ht="12.75">
      <c r="A15" s="12"/>
      <c r="B15" s="17"/>
      <c r="C15" s="12"/>
      <c r="D15" s="85" t="s">
        <v>134</v>
      </c>
      <c r="E15" s="85"/>
      <c r="F15" s="85"/>
      <c r="G15" s="85"/>
    </row>
    <row r="16" spans="1:7" ht="66" customHeight="1">
      <c r="A16" s="86" t="s">
        <v>177</v>
      </c>
      <c r="B16" s="86"/>
      <c r="C16" s="86"/>
      <c r="D16" s="86"/>
      <c r="E16" s="86"/>
      <c r="F16" s="86"/>
      <c r="G16" s="86"/>
    </row>
    <row r="17" spans="1:7" ht="20.25" customHeight="1">
      <c r="A17" s="100" t="s">
        <v>0</v>
      </c>
      <c r="B17" s="115" t="s">
        <v>1</v>
      </c>
      <c r="C17" s="100" t="s">
        <v>2</v>
      </c>
      <c r="D17" s="100" t="s">
        <v>3</v>
      </c>
      <c r="E17" s="102" t="s">
        <v>123</v>
      </c>
      <c r="F17" s="103"/>
      <c r="G17" s="104"/>
    </row>
    <row r="18" spans="1:7" ht="31.5" customHeight="1">
      <c r="A18" s="101"/>
      <c r="B18" s="116"/>
      <c r="C18" s="101"/>
      <c r="D18" s="101"/>
      <c r="E18" s="28" t="s">
        <v>137</v>
      </c>
      <c r="F18" s="28" t="s">
        <v>138</v>
      </c>
      <c r="G18" s="28" t="s">
        <v>139</v>
      </c>
    </row>
    <row r="19" spans="1:7" ht="30" customHeight="1">
      <c r="A19" s="2"/>
      <c r="B19" s="2"/>
      <c r="C19" s="2"/>
      <c r="D19" s="3" t="s">
        <v>54</v>
      </c>
      <c r="E19" s="52">
        <f>E20+E53+E62+E78+E100+E142+E149</f>
        <v>4862.289999999999</v>
      </c>
      <c r="F19" s="52">
        <f>F20+F53+F62+F78+F100+F149</f>
        <v>4139.75</v>
      </c>
      <c r="G19" s="52">
        <f>G20+G53+G62+G78+G100+G149</f>
        <v>4127.85</v>
      </c>
    </row>
    <row r="20" spans="1:7" ht="30" customHeight="1">
      <c r="A20" s="4" t="s">
        <v>4</v>
      </c>
      <c r="B20" s="4"/>
      <c r="C20" s="4"/>
      <c r="D20" s="5" t="s">
        <v>5</v>
      </c>
      <c r="E20" s="52">
        <f>E21+E27+E37+E43</f>
        <v>1219.85</v>
      </c>
      <c r="F20" s="52">
        <f>F21+F27+F37+F43</f>
        <v>1205.65</v>
      </c>
      <c r="G20" s="52">
        <f>G21+G27+G37+G43</f>
        <v>1193.75</v>
      </c>
    </row>
    <row r="21" spans="1:7" ht="41.25" customHeight="1">
      <c r="A21" s="2" t="s">
        <v>6</v>
      </c>
      <c r="B21" s="18"/>
      <c r="C21" s="2"/>
      <c r="D21" s="19" t="s">
        <v>69</v>
      </c>
      <c r="E21" s="47">
        <f aca="true" t="shared" si="0" ref="E21:G24">E22</f>
        <v>591.1</v>
      </c>
      <c r="F21" s="47">
        <f t="shared" si="0"/>
        <v>591.1</v>
      </c>
      <c r="G21" s="47">
        <f t="shared" si="0"/>
        <v>591.1</v>
      </c>
    </row>
    <row r="22" spans="1:7" ht="57.75" customHeight="1">
      <c r="A22" s="2" t="s">
        <v>6</v>
      </c>
      <c r="B22" s="18" t="s">
        <v>70</v>
      </c>
      <c r="C22" s="2"/>
      <c r="D22" s="19" t="s">
        <v>127</v>
      </c>
      <c r="E22" s="47">
        <f t="shared" si="0"/>
        <v>591.1</v>
      </c>
      <c r="F22" s="47">
        <f t="shared" si="0"/>
        <v>591.1</v>
      </c>
      <c r="G22" s="47">
        <f t="shared" si="0"/>
        <v>591.1</v>
      </c>
    </row>
    <row r="23" spans="1:7" ht="25.5" customHeight="1">
      <c r="A23" s="2" t="s">
        <v>6</v>
      </c>
      <c r="B23" s="18" t="s">
        <v>71</v>
      </c>
      <c r="C23" s="2"/>
      <c r="D23" s="19" t="s">
        <v>72</v>
      </c>
      <c r="E23" s="47">
        <f t="shared" si="0"/>
        <v>591.1</v>
      </c>
      <c r="F23" s="47">
        <f t="shared" si="0"/>
        <v>591.1</v>
      </c>
      <c r="G23" s="47">
        <f t="shared" si="0"/>
        <v>591.1</v>
      </c>
    </row>
    <row r="24" spans="1:7" ht="41.25" customHeight="1">
      <c r="A24" s="2" t="s">
        <v>6</v>
      </c>
      <c r="B24" s="18" t="s">
        <v>73</v>
      </c>
      <c r="C24" s="2"/>
      <c r="D24" s="19" t="s">
        <v>74</v>
      </c>
      <c r="E24" s="47">
        <f t="shared" si="0"/>
        <v>591.1</v>
      </c>
      <c r="F24" s="47">
        <f t="shared" si="0"/>
        <v>591.1</v>
      </c>
      <c r="G24" s="47">
        <f t="shared" si="0"/>
        <v>591.1</v>
      </c>
    </row>
    <row r="25" spans="1:7" ht="69.75" customHeight="1">
      <c r="A25" s="2" t="s">
        <v>6</v>
      </c>
      <c r="B25" s="18" t="s">
        <v>73</v>
      </c>
      <c r="C25" s="2" t="s">
        <v>8</v>
      </c>
      <c r="D25" s="19" t="s">
        <v>75</v>
      </c>
      <c r="E25" s="47">
        <v>591.1</v>
      </c>
      <c r="F25" s="47">
        <v>591.1</v>
      </c>
      <c r="G25" s="47">
        <v>591.1</v>
      </c>
    </row>
    <row r="26" spans="1:7" ht="27.75" customHeight="1">
      <c r="A26" s="2" t="s">
        <v>6</v>
      </c>
      <c r="B26" s="18" t="s">
        <v>73</v>
      </c>
      <c r="C26" s="2" t="s">
        <v>39</v>
      </c>
      <c r="D26" s="19" t="s">
        <v>76</v>
      </c>
      <c r="E26" s="47">
        <v>591.1</v>
      </c>
      <c r="F26" s="47">
        <v>591.1</v>
      </c>
      <c r="G26" s="47">
        <v>591.1</v>
      </c>
    </row>
    <row r="27" spans="1:7" ht="54.75" customHeight="1">
      <c r="A27" s="2" t="s">
        <v>10</v>
      </c>
      <c r="B27" s="18"/>
      <c r="C27" s="2"/>
      <c r="D27" s="19" t="s">
        <v>11</v>
      </c>
      <c r="E27" s="47">
        <f>E31+E33+E35</f>
        <v>625.4</v>
      </c>
      <c r="F27" s="47">
        <f>F30</f>
        <v>613.4</v>
      </c>
      <c r="G27" s="47">
        <f>G30</f>
        <v>601.5</v>
      </c>
    </row>
    <row r="28" spans="1:7" ht="54.75" customHeight="1">
      <c r="A28" s="2" t="s">
        <v>10</v>
      </c>
      <c r="B28" s="18" t="s">
        <v>70</v>
      </c>
      <c r="C28" s="2"/>
      <c r="D28" s="19" t="s">
        <v>128</v>
      </c>
      <c r="E28" s="47">
        <v>625.4</v>
      </c>
      <c r="F28" s="47">
        <v>613.2</v>
      </c>
      <c r="G28" s="47">
        <v>613.2</v>
      </c>
    </row>
    <row r="29" spans="1:7" ht="28.5" customHeight="1">
      <c r="A29" s="2" t="s">
        <v>10</v>
      </c>
      <c r="B29" s="18" t="s">
        <v>71</v>
      </c>
      <c r="C29" s="2"/>
      <c r="D29" s="19" t="s">
        <v>55</v>
      </c>
      <c r="E29" s="47">
        <v>625.4</v>
      </c>
      <c r="F29" s="47">
        <v>613.2</v>
      </c>
      <c r="G29" s="47">
        <v>613.2</v>
      </c>
    </row>
    <row r="30" spans="1:7" ht="30.75" customHeight="1">
      <c r="A30" s="2" t="s">
        <v>10</v>
      </c>
      <c r="B30" s="18" t="s">
        <v>77</v>
      </c>
      <c r="C30" s="2"/>
      <c r="D30" s="19" t="s">
        <v>40</v>
      </c>
      <c r="E30" s="47">
        <f>E31+E33+E35</f>
        <v>625.4</v>
      </c>
      <c r="F30" s="47">
        <f>F31+F33</f>
        <v>613.4</v>
      </c>
      <c r="G30" s="47">
        <f>G31+G33</f>
        <v>601.5</v>
      </c>
    </row>
    <row r="31" spans="1:7" ht="68.25" customHeight="1">
      <c r="A31" s="2" t="s">
        <v>10</v>
      </c>
      <c r="B31" s="18" t="s">
        <v>77</v>
      </c>
      <c r="C31" s="2" t="s">
        <v>8</v>
      </c>
      <c r="D31" s="19" t="s">
        <v>9</v>
      </c>
      <c r="E31" s="47">
        <v>423.2</v>
      </c>
      <c r="F31" s="47">
        <v>423.2</v>
      </c>
      <c r="G31" s="47">
        <v>423.2</v>
      </c>
    </row>
    <row r="32" spans="1:7" ht="28.5" customHeight="1">
      <c r="A32" s="2" t="s">
        <v>10</v>
      </c>
      <c r="B32" s="18" t="s">
        <v>77</v>
      </c>
      <c r="C32" s="2" t="s">
        <v>39</v>
      </c>
      <c r="D32" s="19" t="s">
        <v>76</v>
      </c>
      <c r="E32" s="47">
        <v>423.2</v>
      </c>
      <c r="F32" s="47">
        <v>423.2</v>
      </c>
      <c r="G32" s="47">
        <v>423.2</v>
      </c>
    </row>
    <row r="33" spans="1:7" ht="30" customHeight="1">
      <c r="A33" s="2" t="s">
        <v>10</v>
      </c>
      <c r="B33" s="18" t="s">
        <v>77</v>
      </c>
      <c r="C33" s="2" t="s">
        <v>12</v>
      </c>
      <c r="D33" s="19" t="s">
        <v>13</v>
      </c>
      <c r="E33" s="69">
        <v>201.16</v>
      </c>
      <c r="F33" s="47">
        <v>190.2</v>
      </c>
      <c r="G33" s="47">
        <v>178.3</v>
      </c>
    </row>
    <row r="34" spans="1:7" ht="26.25" customHeight="1">
      <c r="A34" s="2" t="s">
        <v>10</v>
      </c>
      <c r="B34" s="18" t="s">
        <v>77</v>
      </c>
      <c r="C34" s="2" t="s">
        <v>41</v>
      </c>
      <c r="D34" s="19" t="s">
        <v>42</v>
      </c>
      <c r="E34" s="69">
        <v>201.16</v>
      </c>
      <c r="F34" s="47">
        <v>190.2</v>
      </c>
      <c r="G34" s="47">
        <v>178.3</v>
      </c>
    </row>
    <row r="35" spans="1:7" ht="26.25" customHeight="1">
      <c r="A35" s="2" t="s">
        <v>10</v>
      </c>
      <c r="B35" s="18"/>
      <c r="C35" s="2" t="s">
        <v>149</v>
      </c>
      <c r="D35" s="19" t="s">
        <v>150</v>
      </c>
      <c r="E35" s="69">
        <v>1.04</v>
      </c>
      <c r="F35" s="47"/>
      <c r="G35" s="47"/>
    </row>
    <row r="36" spans="1:7" ht="26.25" customHeight="1">
      <c r="A36" s="2" t="s">
        <v>10</v>
      </c>
      <c r="B36" s="18" t="s">
        <v>77</v>
      </c>
      <c r="C36" s="2" t="s">
        <v>192</v>
      </c>
      <c r="D36" s="19" t="s">
        <v>193</v>
      </c>
      <c r="E36" s="69">
        <v>1.04</v>
      </c>
      <c r="F36" s="47"/>
      <c r="G36" s="47"/>
    </row>
    <row r="37" spans="1:7" ht="22.5" customHeight="1">
      <c r="A37" s="2" t="s">
        <v>64</v>
      </c>
      <c r="B37" s="18"/>
      <c r="C37" s="2"/>
      <c r="D37" s="19" t="s">
        <v>78</v>
      </c>
      <c r="E37" s="47">
        <v>1</v>
      </c>
      <c r="F37" s="47">
        <v>1</v>
      </c>
      <c r="G37" s="47">
        <v>1</v>
      </c>
    </row>
    <row r="38" spans="1:7" ht="24.75" customHeight="1">
      <c r="A38" s="2" t="s">
        <v>64</v>
      </c>
      <c r="B38" s="18" t="s">
        <v>79</v>
      </c>
      <c r="C38" s="2"/>
      <c r="D38" s="19" t="s">
        <v>80</v>
      </c>
      <c r="E38" s="47">
        <v>1</v>
      </c>
      <c r="F38" s="47">
        <v>1</v>
      </c>
      <c r="G38" s="47">
        <v>1</v>
      </c>
    </row>
    <row r="39" spans="1:7" ht="20.25" customHeight="1">
      <c r="A39" s="2" t="s">
        <v>64</v>
      </c>
      <c r="B39" s="18" t="s">
        <v>81</v>
      </c>
      <c r="C39" s="2"/>
      <c r="D39" s="19" t="s">
        <v>82</v>
      </c>
      <c r="E39" s="47">
        <v>1</v>
      </c>
      <c r="F39" s="47">
        <v>1</v>
      </c>
      <c r="G39" s="47">
        <v>1</v>
      </c>
    </row>
    <row r="40" spans="1:7" ht="20.25" customHeight="1">
      <c r="A40" s="2" t="s">
        <v>64</v>
      </c>
      <c r="B40" s="18" t="s">
        <v>81</v>
      </c>
      <c r="C40" s="2" t="s">
        <v>149</v>
      </c>
      <c r="D40" s="19" t="s">
        <v>150</v>
      </c>
      <c r="E40" s="47">
        <v>1</v>
      </c>
      <c r="F40" s="47">
        <v>1</v>
      </c>
      <c r="G40" s="47">
        <v>1</v>
      </c>
    </row>
    <row r="41" spans="1:7" ht="24" customHeight="1">
      <c r="A41" s="2" t="s">
        <v>64</v>
      </c>
      <c r="B41" s="18" t="s">
        <v>81</v>
      </c>
      <c r="C41" s="2" t="s">
        <v>83</v>
      </c>
      <c r="D41" s="19" t="s">
        <v>84</v>
      </c>
      <c r="E41" s="47">
        <v>1</v>
      </c>
      <c r="F41" s="47">
        <v>1</v>
      </c>
      <c r="G41" s="47">
        <v>1</v>
      </c>
    </row>
    <row r="42" spans="1:7" ht="24.75" customHeight="1">
      <c r="A42" s="2" t="s">
        <v>37</v>
      </c>
      <c r="B42" s="18"/>
      <c r="C42" s="2"/>
      <c r="D42" s="19" t="s">
        <v>38</v>
      </c>
      <c r="E42" s="69">
        <f>E45+E48</f>
        <v>2.3499999999999996</v>
      </c>
      <c r="F42" s="48">
        <v>0.15</v>
      </c>
      <c r="G42" s="48">
        <v>0.15</v>
      </c>
    </row>
    <row r="43" spans="1:7" ht="52.5" customHeight="1">
      <c r="A43" s="2" t="s">
        <v>37</v>
      </c>
      <c r="B43" s="18" t="s">
        <v>70</v>
      </c>
      <c r="C43" s="2"/>
      <c r="D43" s="19" t="s">
        <v>128</v>
      </c>
      <c r="E43" s="69">
        <f>E42</f>
        <v>2.3499999999999996</v>
      </c>
      <c r="F43" s="48">
        <v>0.15</v>
      </c>
      <c r="G43" s="48">
        <v>0.15</v>
      </c>
    </row>
    <row r="44" spans="1:7" ht="63" customHeight="1">
      <c r="A44" s="2" t="s">
        <v>37</v>
      </c>
      <c r="B44" s="18" t="s">
        <v>85</v>
      </c>
      <c r="C44" s="2"/>
      <c r="D44" s="19" t="s">
        <v>105</v>
      </c>
      <c r="E44" s="69">
        <f>E42</f>
        <v>2.3499999999999996</v>
      </c>
      <c r="F44" s="48">
        <v>0.15</v>
      </c>
      <c r="G44" s="48">
        <v>0.15</v>
      </c>
    </row>
    <row r="45" spans="1:7" ht="65.25" customHeight="1">
      <c r="A45" s="2" t="s">
        <v>37</v>
      </c>
      <c r="B45" s="18" t="s">
        <v>147</v>
      </c>
      <c r="C45" s="2"/>
      <c r="D45" s="19" t="s">
        <v>104</v>
      </c>
      <c r="E45" s="48">
        <v>0.15</v>
      </c>
      <c r="F45" s="48">
        <v>0.15</v>
      </c>
      <c r="G45" s="48">
        <v>0.15</v>
      </c>
    </row>
    <row r="46" spans="1:7" ht="30" customHeight="1">
      <c r="A46" s="2" t="s">
        <v>37</v>
      </c>
      <c r="B46" s="18" t="s">
        <v>147</v>
      </c>
      <c r="C46" s="2" t="s">
        <v>12</v>
      </c>
      <c r="D46" s="19" t="s">
        <v>106</v>
      </c>
      <c r="E46" s="48">
        <v>0.15</v>
      </c>
      <c r="F46" s="48">
        <v>0.15</v>
      </c>
      <c r="G46" s="48">
        <v>0.15</v>
      </c>
    </row>
    <row r="47" spans="1:7" ht="33.75" customHeight="1">
      <c r="A47" s="2" t="s">
        <v>37</v>
      </c>
      <c r="B47" s="18" t="s">
        <v>147</v>
      </c>
      <c r="C47" s="2" t="s">
        <v>41</v>
      </c>
      <c r="D47" s="19" t="s">
        <v>107</v>
      </c>
      <c r="E47" s="48">
        <v>0.15</v>
      </c>
      <c r="F47" s="48">
        <v>0.15</v>
      </c>
      <c r="G47" s="48">
        <v>0.15</v>
      </c>
    </row>
    <row r="48" spans="1:7" ht="77.25" customHeight="1">
      <c r="A48" s="2" t="s">
        <v>37</v>
      </c>
      <c r="B48" s="18" t="s">
        <v>194</v>
      </c>
      <c r="C48" s="2"/>
      <c r="D48" s="81" t="s">
        <v>195</v>
      </c>
      <c r="E48" s="72">
        <f>E50+E51</f>
        <v>2.1999999999999997</v>
      </c>
      <c r="F48" s="48"/>
      <c r="G48" s="48"/>
    </row>
    <row r="49" spans="1:7" ht="67.5" customHeight="1">
      <c r="A49" s="2" t="s">
        <v>37</v>
      </c>
      <c r="B49" s="18" t="s">
        <v>194</v>
      </c>
      <c r="C49" s="2" t="s">
        <v>8</v>
      </c>
      <c r="D49" s="19" t="s">
        <v>9</v>
      </c>
      <c r="E49" s="72">
        <v>2.15</v>
      </c>
      <c r="F49" s="48"/>
      <c r="G49" s="48"/>
    </row>
    <row r="50" spans="1:7" ht="24" customHeight="1">
      <c r="A50" s="2" t="s">
        <v>37</v>
      </c>
      <c r="B50" s="18" t="s">
        <v>194</v>
      </c>
      <c r="C50" s="2" t="s">
        <v>39</v>
      </c>
      <c r="D50" s="19" t="s">
        <v>196</v>
      </c>
      <c r="E50" s="72">
        <v>2.15</v>
      </c>
      <c r="F50" s="48"/>
      <c r="G50" s="48"/>
    </row>
    <row r="51" spans="1:7" ht="27" customHeight="1">
      <c r="A51" s="2" t="s">
        <v>37</v>
      </c>
      <c r="B51" s="18" t="s">
        <v>194</v>
      </c>
      <c r="C51" s="2" t="s">
        <v>12</v>
      </c>
      <c r="D51" s="19" t="s">
        <v>13</v>
      </c>
      <c r="E51" s="72">
        <v>0.05</v>
      </c>
      <c r="F51" s="48"/>
      <c r="G51" s="48"/>
    </row>
    <row r="52" spans="1:7" ht="36" customHeight="1">
      <c r="A52" s="2" t="s">
        <v>37</v>
      </c>
      <c r="B52" s="18" t="s">
        <v>194</v>
      </c>
      <c r="C52" s="2" t="s">
        <v>41</v>
      </c>
      <c r="D52" s="19" t="s">
        <v>42</v>
      </c>
      <c r="E52" s="72">
        <v>0.05</v>
      </c>
      <c r="F52" s="48"/>
      <c r="G52" s="48"/>
    </row>
    <row r="53" spans="1:7" ht="20.25" customHeight="1">
      <c r="A53" s="4" t="s">
        <v>14</v>
      </c>
      <c r="B53" s="4"/>
      <c r="C53" s="4"/>
      <c r="D53" s="5" t="s">
        <v>15</v>
      </c>
      <c r="E53" s="53">
        <v>67.2</v>
      </c>
      <c r="F53" s="42">
        <v>67.2</v>
      </c>
      <c r="G53" s="42">
        <v>67.2</v>
      </c>
    </row>
    <row r="54" spans="1:7" ht="20.25" customHeight="1">
      <c r="A54" s="2" t="s">
        <v>16</v>
      </c>
      <c r="B54" s="18"/>
      <c r="C54" s="2"/>
      <c r="D54" s="19" t="s">
        <v>17</v>
      </c>
      <c r="E54" s="69">
        <v>67.2</v>
      </c>
      <c r="F54" s="47">
        <v>67.2</v>
      </c>
      <c r="G54" s="47">
        <v>67.2</v>
      </c>
    </row>
    <row r="55" spans="1:7" ht="54.75" customHeight="1">
      <c r="A55" s="2" t="s">
        <v>16</v>
      </c>
      <c r="B55" s="18" t="s">
        <v>70</v>
      </c>
      <c r="C55" s="2"/>
      <c r="D55" s="19" t="s">
        <v>129</v>
      </c>
      <c r="E55" s="69">
        <v>67.2</v>
      </c>
      <c r="F55" s="47">
        <v>67.2</v>
      </c>
      <c r="G55" s="47">
        <v>67.2</v>
      </c>
    </row>
    <row r="56" spans="1:7" ht="67.5" customHeight="1">
      <c r="A56" s="2" t="s">
        <v>16</v>
      </c>
      <c r="B56" s="18" t="s">
        <v>85</v>
      </c>
      <c r="C56" s="2"/>
      <c r="D56" s="19" t="s">
        <v>109</v>
      </c>
      <c r="E56" s="69">
        <v>67.2</v>
      </c>
      <c r="F56" s="47">
        <v>67.2</v>
      </c>
      <c r="G56" s="47">
        <v>67.2</v>
      </c>
    </row>
    <row r="57" spans="1:7" ht="63" customHeight="1">
      <c r="A57" s="2" t="s">
        <v>16</v>
      </c>
      <c r="B57" s="18" t="s">
        <v>86</v>
      </c>
      <c r="C57" s="2"/>
      <c r="D57" s="19" t="s">
        <v>108</v>
      </c>
      <c r="E57" s="69">
        <v>67.2</v>
      </c>
      <c r="F57" s="47">
        <v>67.2</v>
      </c>
      <c r="G57" s="47">
        <v>67.2</v>
      </c>
    </row>
    <row r="58" spans="1:7" ht="65.25" customHeight="1">
      <c r="A58" s="2" t="s">
        <v>16</v>
      </c>
      <c r="B58" s="18" t="s">
        <v>86</v>
      </c>
      <c r="C58" s="2" t="s">
        <v>8</v>
      </c>
      <c r="D58" s="19" t="s">
        <v>75</v>
      </c>
      <c r="E58" s="69">
        <v>63.2</v>
      </c>
      <c r="F58" s="47">
        <v>63.2</v>
      </c>
      <c r="G58" s="47">
        <v>63.2</v>
      </c>
    </row>
    <row r="59" spans="1:7" ht="30" customHeight="1">
      <c r="A59" s="2" t="s">
        <v>16</v>
      </c>
      <c r="B59" s="18" t="s">
        <v>86</v>
      </c>
      <c r="C59" s="2" t="s">
        <v>39</v>
      </c>
      <c r="D59" s="19" t="s">
        <v>76</v>
      </c>
      <c r="E59" s="69">
        <v>63.2</v>
      </c>
      <c r="F59" s="47">
        <v>63.2</v>
      </c>
      <c r="G59" s="47">
        <v>63.2</v>
      </c>
    </row>
    <row r="60" spans="1:7" ht="30" customHeight="1">
      <c r="A60" s="2" t="s">
        <v>16</v>
      </c>
      <c r="B60" s="18" t="s">
        <v>86</v>
      </c>
      <c r="C60" s="2" t="s">
        <v>12</v>
      </c>
      <c r="D60" s="19" t="s">
        <v>13</v>
      </c>
      <c r="E60" s="69">
        <v>4</v>
      </c>
      <c r="F60" s="47">
        <v>4</v>
      </c>
      <c r="G60" s="47">
        <v>4</v>
      </c>
    </row>
    <row r="61" spans="1:7" ht="30" customHeight="1">
      <c r="A61" s="2" t="s">
        <v>16</v>
      </c>
      <c r="B61" s="18" t="s">
        <v>86</v>
      </c>
      <c r="C61" s="2" t="s">
        <v>41</v>
      </c>
      <c r="D61" s="19" t="s">
        <v>42</v>
      </c>
      <c r="E61" s="69">
        <v>4</v>
      </c>
      <c r="F61" s="47">
        <v>4</v>
      </c>
      <c r="G61" s="47">
        <v>4</v>
      </c>
    </row>
    <row r="62" spans="1:7" ht="31.5" customHeight="1">
      <c r="A62" s="40" t="s">
        <v>18</v>
      </c>
      <c r="B62" s="40"/>
      <c r="C62" s="40"/>
      <c r="D62" s="41" t="s">
        <v>19</v>
      </c>
      <c r="E62" s="53">
        <f>E73+E77</f>
        <v>212.35</v>
      </c>
      <c r="F62" s="42">
        <f>F74</f>
        <v>195.6</v>
      </c>
      <c r="G62" s="42">
        <f>G74</f>
        <v>195.6</v>
      </c>
    </row>
    <row r="63" spans="1:7" ht="50.25" customHeight="1" hidden="1">
      <c r="A63" s="2" t="s">
        <v>20</v>
      </c>
      <c r="B63" s="18" t="s">
        <v>70</v>
      </c>
      <c r="C63" s="2"/>
      <c r="D63" s="19" t="s">
        <v>129</v>
      </c>
      <c r="E63" s="47"/>
      <c r="F63" s="47"/>
      <c r="G63" s="47"/>
    </row>
    <row r="64" spans="1:7" ht="42" customHeight="1" hidden="1">
      <c r="A64" s="2" t="s">
        <v>20</v>
      </c>
      <c r="B64" s="18" t="s">
        <v>85</v>
      </c>
      <c r="C64" s="2"/>
      <c r="D64" s="19" t="s">
        <v>109</v>
      </c>
      <c r="E64" s="47"/>
      <c r="F64" s="47"/>
      <c r="G64" s="47"/>
    </row>
    <row r="65" spans="1:7" ht="41.25" customHeight="1" hidden="1">
      <c r="A65" s="2" t="s">
        <v>20</v>
      </c>
      <c r="B65" s="18" t="s">
        <v>87</v>
      </c>
      <c r="C65" s="2"/>
      <c r="D65" s="19" t="s">
        <v>21</v>
      </c>
      <c r="E65" s="47"/>
      <c r="F65" s="47"/>
      <c r="G65" s="47"/>
    </row>
    <row r="66" spans="1:7" ht="28.5" customHeight="1" hidden="1">
      <c r="A66" s="2" t="s">
        <v>20</v>
      </c>
      <c r="B66" s="18" t="s">
        <v>87</v>
      </c>
      <c r="C66" s="2" t="s">
        <v>12</v>
      </c>
      <c r="D66" s="19" t="s">
        <v>13</v>
      </c>
      <c r="E66" s="47"/>
      <c r="F66" s="47"/>
      <c r="G66" s="47"/>
    </row>
    <row r="67" spans="1:7" ht="27" customHeight="1" hidden="1">
      <c r="A67" s="2" t="s">
        <v>20</v>
      </c>
      <c r="B67" s="18" t="s">
        <v>87</v>
      </c>
      <c r="C67" s="2" t="s">
        <v>41</v>
      </c>
      <c r="D67" s="19" t="s">
        <v>42</v>
      </c>
      <c r="E67" s="47"/>
      <c r="F67" s="47"/>
      <c r="G67" s="47"/>
    </row>
    <row r="68" spans="1:7" ht="41.25" customHeight="1">
      <c r="A68" s="2" t="s">
        <v>20</v>
      </c>
      <c r="B68" s="18"/>
      <c r="C68" s="2"/>
      <c r="D68" s="19" t="s">
        <v>21</v>
      </c>
      <c r="E68" s="69">
        <f>E69</f>
        <v>17</v>
      </c>
      <c r="F68" s="47"/>
      <c r="G68" s="47"/>
    </row>
    <row r="69" spans="1:7" ht="53.25" customHeight="1">
      <c r="A69" s="2" t="s">
        <v>20</v>
      </c>
      <c r="B69" s="18" t="s">
        <v>70</v>
      </c>
      <c r="C69" s="2"/>
      <c r="D69" s="19" t="s">
        <v>128</v>
      </c>
      <c r="E69" s="69">
        <f>E70</f>
        <v>17</v>
      </c>
      <c r="F69" s="47"/>
      <c r="G69" s="47"/>
    </row>
    <row r="70" spans="1:7" ht="66" customHeight="1">
      <c r="A70" s="2" t="s">
        <v>20</v>
      </c>
      <c r="B70" s="18" t="s">
        <v>85</v>
      </c>
      <c r="C70" s="2"/>
      <c r="D70" s="19" t="s">
        <v>159</v>
      </c>
      <c r="E70" s="69">
        <v>17</v>
      </c>
      <c r="F70" s="47"/>
      <c r="G70" s="47"/>
    </row>
    <row r="71" spans="1:7" ht="42.75" customHeight="1">
      <c r="A71" s="2" t="s">
        <v>20</v>
      </c>
      <c r="B71" s="18" t="s">
        <v>87</v>
      </c>
      <c r="C71" s="2"/>
      <c r="D71" s="19" t="s">
        <v>21</v>
      </c>
      <c r="E71" s="69">
        <v>17</v>
      </c>
      <c r="F71" s="47"/>
      <c r="G71" s="47"/>
    </row>
    <row r="72" spans="1:7" ht="27" customHeight="1">
      <c r="A72" s="2" t="s">
        <v>20</v>
      </c>
      <c r="B72" s="18" t="s">
        <v>87</v>
      </c>
      <c r="C72" s="2" t="s">
        <v>12</v>
      </c>
      <c r="D72" s="19" t="s">
        <v>13</v>
      </c>
      <c r="E72" s="69">
        <v>17</v>
      </c>
      <c r="F72" s="47"/>
      <c r="G72" s="47"/>
    </row>
    <row r="73" spans="1:7" ht="27" customHeight="1">
      <c r="A73" s="2" t="s">
        <v>20</v>
      </c>
      <c r="B73" s="18" t="s">
        <v>87</v>
      </c>
      <c r="C73" s="2" t="s">
        <v>41</v>
      </c>
      <c r="D73" s="19" t="s">
        <v>42</v>
      </c>
      <c r="E73" s="69">
        <v>17</v>
      </c>
      <c r="F73" s="47"/>
      <c r="G73" s="47"/>
    </row>
    <row r="74" spans="1:7" ht="21.75" customHeight="1">
      <c r="A74" s="2" t="s">
        <v>52</v>
      </c>
      <c r="B74" s="18"/>
      <c r="C74" s="2"/>
      <c r="D74" s="19" t="s">
        <v>53</v>
      </c>
      <c r="E74" s="69">
        <f>E76</f>
        <v>195.35</v>
      </c>
      <c r="F74" s="47">
        <f>F75</f>
        <v>195.6</v>
      </c>
      <c r="G74" s="47">
        <f>G75</f>
        <v>195.6</v>
      </c>
    </row>
    <row r="75" spans="1:7" ht="30.75" customHeight="1">
      <c r="A75" s="2" t="s">
        <v>52</v>
      </c>
      <c r="B75" s="18" t="s">
        <v>110</v>
      </c>
      <c r="C75" s="2"/>
      <c r="D75" s="19" t="s">
        <v>111</v>
      </c>
      <c r="E75" s="69">
        <f>E74</f>
        <v>195.35</v>
      </c>
      <c r="F75" s="47">
        <v>195.6</v>
      </c>
      <c r="G75" s="47">
        <v>195.6</v>
      </c>
    </row>
    <row r="76" spans="1:7" ht="30.75" customHeight="1">
      <c r="A76" s="2" t="s">
        <v>52</v>
      </c>
      <c r="B76" s="18" t="s">
        <v>110</v>
      </c>
      <c r="C76" s="2" t="s">
        <v>12</v>
      </c>
      <c r="D76" s="19" t="s">
        <v>13</v>
      </c>
      <c r="E76" s="69">
        <v>195.35</v>
      </c>
      <c r="F76" s="47">
        <v>195.6</v>
      </c>
      <c r="G76" s="47">
        <v>195.6</v>
      </c>
    </row>
    <row r="77" spans="1:7" ht="27" customHeight="1">
      <c r="A77" s="2" t="s">
        <v>52</v>
      </c>
      <c r="B77" s="18" t="s">
        <v>110</v>
      </c>
      <c r="C77" s="2" t="s">
        <v>41</v>
      </c>
      <c r="D77" s="19" t="s">
        <v>42</v>
      </c>
      <c r="E77" s="69">
        <v>195.35</v>
      </c>
      <c r="F77" s="47">
        <v>195.6</v>
      </c>
      <c r="G77" s="47">
        <v>195.6</v>
      </c>
    </row>
    <row r="78" spans="1:7" ht="23.25" customHeight="1">
      <c r="A78" s="4" t="s">
        <v>33</v>
      </c>
      <c r="B78" s="4"/>
      <c r="C78" s="2"/>
      <c r="D78" s="5" t="s">
        <v>34</v>
      </c>
      <c r="E78" s="70">
        <f>E79+E91</f>
        <v>1767.33</v>
      </c>
      <c r="F78" s="49">
        <v>1709.8</v>
      </c>
      <c r="G78" s="49">
        <v>1709.8</v>
      </c>
    </row>
    <row r="79" spans="1:7" ht="26.25" customHeight="1">
      <c r="A79" s="2" t="s">
        <v>35</v>
      </c>
      <c r="B79" s="18"/>
      <c r="C79" s="2"/>
      <c r="D79" s="19" t="s">
        <v>36</v>
      </c>
      <c r="E79" s="47">
        <v>1709.8</v>
      </c>
      <c r="F79" s="47">
        <v>1709.8</v>
      </c>
      <c r="G79" s="47">
        <v>1709.8</v>
      </c>
    </row>
    <row r="80" spans="1:7" ht="51" customHeight="1">
      <c r="A80" s="2" t="s">
        <v>35</v>
      </c>
      <c r="B80" s="18" t="s">
        <v>70</v>
      </c>
      <c r="C80" s="2"/>
      <c r="D80" s="19" t="s">
        <v>129</v>
      </c>
      <c r="E80" s="47">
        <v>1709.8</v>
      </c>
      <c r="F80" s="47">
        <v>1709.8</v>
      </c>
      <c r="G80" s="47">
        <v>1709.8</v>
      </c>
    </row>
    <row r="81" spans="1:7" ht="66.75" customHeight="1">
      <c r="A81" s="2" t="s">
        <v>35</v>
      </c>
      <c r="B81" s="18" t="s">
        <v>85</v>
      </c>
      <c r="C81" s="2"/>
      <c r="D81" s="19" t="s">
        <v>109</v>
      </c>
      <c r="E81" s="47">
        <v>1709.8</v>
      </c>
      <c r="F81" s="47">
        <v>1709.8</v>
      </c>
      <c r="G81" s="47">
        <v>1709.8</v>
      </c>
    </row>
    <row r="82" spans="1:7" ht="63" customHeight="1">
      <c r="A82" s="2" t="s">
        <v>35</v>
      </c>
      <c r="B82" s="18" t="s">
        <v>88</v>
      </c>
      <c r="C82" s="2"/>
      <c r="D82" s="19" t="s">
        <v>43</v>
      </c>
      <c r="E82" s="47">
        <v>1709.8</v>
      </c>
      <c r="F82" s="47">
        <v>1709.8</v>
      </c>
      <c r="G82" s="47">
        <v>1709.8</v>
      </c>
    </row>
    <row r="83" spans="1:7" ht="20.25" customHeight="1">
      <c r="A83" s="2" t="s">
        <v>35</v>
      </c>
      <c r="B83" s="18" t="s">
        <v>88</v>
      </c>
      <c r="C83" s="2" t="s">
        <v>31</v>
      </c>
      <c r="D83" s="19" t="s">
        <v>32</v>
      </c>
      <c r="E83" s="47">
        <v>1709.8</v>
      </c>
      <c r="F83" s="47">
        <v>1709.8</v>
      </c>
      <c r="G83" s="47">
        <v>1709.8</v>
      </c>
    </row>
    <row r="84" spans="1:7" ht="22.5" customHeight="1">
      <c r="A84" s="2" t="s">
        <v>35</v>
      </c>
      <c r="B84" s="18" t="s">
        <v>88</v>
      </c>
      <c r="C84" s="2" t="s">
        <v>44</v>
      </c>
      <c r="D84" s="19" t="s">
        <v>45</v>
      </c>
      <c r="E84" s="47">
        <v>1709.8</v>
      </c>
      <c r="F84" s="47">
        <v>1709.8</v>
      </c>
      <c r="G84" s="47">
        <v>1709.8</v>
      </c>
    </row>
    <row r="85" spans="1:7" ht="21" customHeight="1" hidden="1">
      <c r="A85" s="2" t="s">
        <v>66</v>
      </c>
      <c r="B85" s="18"/>
      <c r="C85" s="2"/>
      <c r="D85" s="19" t="s">
        <v>67</v>
      </c>
      <c r="E85" s="47"/>
      <c r="F85" s="47"/>
      <c r="G85" s="47"/>
    </row>
    <row r="86" spans="1:7" ht="51" customHeight="1" hidden="1">
      <c r="A86" s="2" t="s">
        <v>66</v>
      </c>
      <c r="B86" s="18" t="s">
        <v>91</v>
      </c>
      <c r="C86" s="2"/>
      <c r="D86" s="19" t="s">
        <v>140</v>
      </c>
      <c r="E86" s="47"/>
      <c r="F86" s="47"/>
      <c r="G86" s="47"/>
    </row>
    <row r="87" spans="1:7" ht="35.25" customHeight="1" hidden="1">
      <c r="A87" s="2" t="s">
        <v>66</v>
      </c>
      <c r="B87" s="18" t="s">
        <v>95</v>
      </c>
      <c r="C87" s="2"/>
      <c r="D87" s="19" t="s">
        <v>112</v>
      </c>
      <c r="E87" s="47"/>
      <c r="F87" s="47"/>
      <c r="G87" s="47"/>
    </row>
    <row r="88" spans="1:7" ht="28.5" customHeight="1" hidden="1">
      <c r="A88" s="2" t="s">
        <v>66</v>
      </c>
      <c r="B88" s="18" t="s">
        <v>89</v>
      </c>
      <c r="C88" s="2"/>
      <c r="D88" s="19" t="s">
        <v>90</v>
      </c>
      <c r="E88" s="47"/>
      <c r="F88" s="47"/>
      <c r="G88" s="47"/>
    </row>
    <row r="89" spans="1:7" ht="27.75" customHeight="1" hidden="1">
      <c r="A89" s="2" t="s">
        <v>66</v>
      </c>
      <c r="B89" s="18" t="s">
        <v>89</v>
      </c>
      <c r="C89" s="2" t="s">
        <v>12</v>
      </c>
      <c r="D89" s="19" t="s">
        <v>13</v>
      </c>
      <c r="E89" s="47"/>
      <c r="F89" s="47"/>
      <c r="G89" s="47"/>
    </row>
    <row r="90" spans="1:7" ht="32.25" customHeight="1" hidden="1">
      <c r="A90" s="2" t="s">
        <v>66</v>
      </c>
      <c r="B90" s="18" t="s">
        <v>89</v>
      </c>
      <c r="C90" s="2" t="s">
        <v>41</v>
      </c>
      <c r="D90" s="19" t="s">
        <v>42</v>
      </c>
      <c r="E90" s="47"/>
      <c r="F90" s="47"/>
      <c r="G90" s="47"/>
    </row>
    <row r="91" spans="1:7" ht="27.75" customHeight="1">
      <c r="A91" s="2" t="s">
        <v>66</v>
      </c>
      <c r="B91" s="18"/>
      <c r="C91" s="57"/>
      <c r="D91" s="58" t="s">
        <v>67</v>
      </c>
      <c r="E91" s="69">
        <f>E95+E97</f>
        <v>57.53</v>
      </c>
      <c r="F91" s="47"/>
      <c r="G91" s="47"/>
    </row>
    <row r="92" spans="1:7" ht="50.25" customHeight="1">
      <c r="A92" s="2" t="s">
        <v>66</v>
      </c>
      <c r="B92" s="18" t="s">
        <v>91</v>
      </c>
      <c r="C92" s="2"/>
      <c r="D92" s="19" t="s">
        <v>152</v>
      </c>
      <c r="E92" s="69">
        <f>E91</f>
        <v>57.53</v>
      </c>
      <c r="F92" s="47"/>
      <c r="G92" s="47"/>
    </row>
    <row r="93" spans="1:7" ht="32.25" customHeight="1">
      <c r="A93" s="2" t="s">
        <v>66</v>
      </c>
      <c r="B93" s="18" t="s">
        <v>95</v>
      </c>
      <c r="C93" s="2"/>
      <c r="D93" s="19" t="s">
        <v>112</v>
      </c>
      <c r="E93" s="69">
        <f>E92</f>
        <v>57.53</v>
      </c>
      <c r="F93" s="47"/>
      <c r="G93" s="47"/>
    </row>
    <row r="94" spans="1:7" ht="40.5" customHeight="1">
      <c r="A94" s="2" t="s">
        <v>66</v>
      </c>
      <c r="B94" s="18" t="s">
        <v>205</v>
      </c>
      <c r="C94" s="57"/>
      <c r="D94" s="58" t="s">
        <v>206</v>
      </c>
      <c r="E94" s="69">
        <v>14.23</v>
      </c>
      <c r="F94" s="47"/>
      <c r="G94" s="47"/>
    </row>
    <row r="95" spans="1:7" ht="32.25" customHeight="1">
      <c r="A95" s="2" t="s">
        <v>66</v>
      </c>
      <c r="B95" s="18" t="s">
        <v>205</v>
      </c>
      <c r="C95" s="57" t="s">
        <v>12</v>
      </c>
      <c r="D95" s="58" t="s">
        <v>13</v>
      </c>
      <c r="E95" s="69">
        <v>14.23</v>
      </c>
      <c r="F95" s="47"/>
      <c r="G95" s="47"/>
    </row>
    <row r="96" spans="1:7" ht="29.25" customHeight="1">
      <c r="A96" s="2" t="s">
        <v>66</v>
      </c>
      <c r="B96" s="18" t="s">
        <v>205</v>
      </c>
      <c r="C96" s="57" t="s">
        <v>41</v>
      </c>
      <c r="D96" s="58" t="s">
        <v>42</v>
      </c>
      <c r="E96" s="69">
        <v>14.23</v>
      </c>
      <c r="F96" s="47"/>
      <c r="G96" s="47"/>
    </row>
    <row r="97" spans="1:7" ht="32.25" customHeight="1">
      <c r="A97" s="2" t="s">
        <v>66</v>
      </c>
      <c r="B97" s="18" t="s">
        <v>89</v>
      </c>
      <c r="C97" s="57"/>
      <c r="D97" s="59" t="s">
        <v>90</v>
      </c>
      <c r="E97" s="47">
        <v>43.3</v>
      </c>
      <c r="F97" s="47"/>
      <c r="G97" s="47"/>
    </row>
    <row r="98" spans="1:7" ht="32.25" customHeight="1">
      <c r="A98" s="2" t="s">
        <v>66</v>
      </c>
      <c r="B98" s="18" t="s">
        <v>89</v>
      </c>
      <c r="C98" s="2" t="s">
        <v>12</v>
      </c>
      <c r="D98" s="19" t="s">
        <v>13</v>
      </c>
      <c r="E98" s="47">
        <v>43.3</v>
      </c>
      <c r="F98" s="47"/>
      <c r="G98" s="47"/>
    </row>
    <row r="99" spans="1:7" ht="32.25" customHeight="1">
      <c r="A99" s="2" t="s">
        <v>66</v>
      </c>
      <c r="B99" s="18" t="s">
        <v>89</v>
      </c>
      <c r="C99" s="2" t="s">
        <v>41</v>
      </c>
      <c r="D99" s="19" t="s">
        <v>42</v>
      </c>
      <c r="E99" s="47">
        <v>43.3</v>
      </c>
      <c r="F99" s="47"/>
      <c r="G99" s="47"/>
    </row>
    <row r="100" spans="1:7" ht="20.25" customHeight="1">
      <c r="A100" s="4" t="s">
        <v>22</v>
      </c>
      <c r="B100" s="4"/>
      <c r="C100" s="2"/>
      <c r="D100" s="5" t="s">
        <v>23</v>
      </c>
      <c r="E100" s="71">
        <f>E108+E118</f>
        <v>913.23</v>
      </c>
      <c r="F100" s="36">
        <f>F118</f>
        <v>309</v>
      </c>
      <c r="G100" s="36">
        <f>G118</f>
        <v>309</v>
      </c>
    </row>
    <row r="101" spans="1:7" ht="54.75" customHeight="1" hidden="1">
      <c r="A101" s="2" t="s">
        <v>24</v>
      </c>
      <c r="B101" s="18" t="s">
        <v>91</v>
      </c>
      <c r="C101" s="2"/>
      <c r="D101" s="19" t="s">
        <v>130</v>
      </c>
      <c r="E101" s="43"/>
      <c r="F101" s="43"/>
      <c r="G101" s="43"/>
    </row>
    <row r="102" spans="1:7" ht="54.75" customHeight="1" hidden="1">
      <c r="A102" s="2" t="s">
        <v>24</v>
      </c>
      <c r="B102" s="18" t="s">
        <v>92</v>
      </c>
      <c r="C102" s="2"/>
      <c r="D102" s="19" t="s">
        <v>63</v>
      </c>
      <c r="E102" s="37"/>
      <c r="F102" s="37"/>
      <c r="G102" s="37"/>
    </row>
    <row r="103" spans="1:7" ht="40.5" customHeight="1" hidden="1">
      <c r="A103" s="2" t="s">
        <v>24</v>
      </c>
      <c r="B103" s="18" t="s">
        <v>93</v>
      </c>
      <c r="C103" s="2"/>
      <c r="D103" s="19" t="s">
        <v>94</v>
      </c>
      <c r="E103" s="37"/>
      <c r="F103" s="37"/>
      <c r="G103" s="37"/>
    </row>
    <row r="104" spans="1:7" ht="37.5" customHeight="1" hidden="1">
      <c r="A104" s="2" t="s">
        <v>24</v>
      </c>
      <c r="B104" s="18" t="s">
        <v>93</v>
      </c>
      <c r="C104" s="2" t="s">
        <v>12</v>
      </c>
      <c r="D104" s="19" t="s">
        <v>13</v>
      </c>
      <c r="E104" s="37"/>
      <c r="F104" s="37"/>
      <c r="G104" s="37"/>
    </row>
    <row r="105" spans="1:7" ht="26.25" customHeight="1" hidden="1">
      <c r="A105" s="2" t="s">
        <v>24</v>
      </c>
      <c r="B105" s="18" t="s">
        <v>93</v>
      </c>
      <c r="C105" s="2" t="s">
        <v>41</v>
      </c>
      <c r="D105" s="19" t="s">
        <v>42</v>
      </c>
      <c r="E105" s="37"/>
      <c r="F105" s="37"/>
      <c r="G105" s="37"/>
    </row>
    <row r="106" spans="1:7" ht="33" customHeight="1" hidden="1">
      <c r="A106" s="2" t="s">
        <v>24</v>
      </c>
      <c r="B106" s="18" t="s">
        <v>113</v>
      </c>
      <c r="C106" s="2"/>
      <c r="D106" s="19" t="s">
        <v>114</v>
      </c>
      <c r="E106" s="37"/>
      <c r="F106" s="37"/>
      <c r="G106" s="37"/>
    </row>
    <row r="107" spans="1:7" ht="31.5" customHeight="1" hidden="1">
      <c r="A107" s="2" t="s">
        <v>24</v>
      </c>
      <c r="B107" s="18" t="s">
        <v>113</v>
      </c>
      <c r="C107" s="2" t="s">
        <v>12</v>
      </c>
      <c r="D107" s="19" t="s">
        <v>13</v>
      </c>
      <c r="E107" s="37"/>
      <c r="F107" s="37"/>
      <c r="G107" s="37"/>
    </row>
    <row r="108" spans="1:7" ht="23.25" customHeight="1">
      <c r="A108" s="2" t="s">
        <v>24</v>
      </c>
      <c r="B108" s="18"/>
      <c r="C108" s="2"/>
      <c r="D108" s="19" t="s">
        <v>151</v>
      </c>
      <c r="E108" s="62">
        <f>E109</f>
        <v>147.04000000000002</v>
      </c>
      <c r="F108" s="37"/>
      <c r="G108" s="37"/>
    </row>
    <row r="109" spans="1:7" ht="54" customHeight="1">
      <c r="A109" s="2" t="s">
        <v>24</v>
      </c>
      <c r="B109" s="18" t="s">
        <v>91</v>
      </c>
      <c r="C109" s="2"/>
      <c r="D109" s="19" t="s">
        <v>152</v>
      </c>
      <c r="E109" s="62">
        <f>E110</f>
        <v>147.04000000000002</v>
      </c>
      <c r="F109" s="37"/>
      <c r="G109" s="37"/>
    </row>
    <row r="110" spans="1:7" ht="55.5" customHeight="1">
      <c r="A110" s="2" t="s">
        <v>24</v>
      </c>
      <c r="B110" s="18" t="s">
        <v>92</v>
      </c>
      <c r="C110" s="2"/>
      <c r="D110" s="19" t="s">
        <v>153</v>
      </c>
      <c r="E110" s="62">
        <f>E111+E114</f>
        <v>147.04000000000002</v>
      </c>
      <c r="F110" s="37"/>
      <c r="G110" s="37"/>
    </row>
    <row r="111" spans="1:7" ht="43.5" customHeight="1">
      <c r="A111" s="2" t="s">
        <v>24</v>
      </c>
      <c r="B111" s="18" t="s">
        <v>174</v>
      </c>
      <c r="C111" s="2"/>
      <c r="D111" s="19" t="s">
        <v>175</v>
      </c>
      <c r="E111" s="62">
        <v>98.04</v>
      </c>
      <c r="F111" s="37"/>
      <c r="G111" s="37"/>
    </row>
    <row r="112" spans="1:7" ht="33.75" customHeight="1">
      <c r="A112" s="2" t="s">
        <v>24</v>
      </c>
      <c r="B112" s="18" t="s">
        <v>174</v>
      </c>
      <c r="C112" s="2" t="s">
        <v>12</v>
      </c>
      <c r="D112" s="19" t="s">
        <v>13</v>
      </c>
      <c r="E112" s="62">
        <v>98.04</v>
      </c>
      <c r="F112" s="37"/>
      <c r="G112" s="37"/>
    </row>
    <row r="113" spans="1:7" ht="33.75" customHeight="1">
      <c r="A113" s="2" t="s">
        <v>24</v>
      </c>
      <c r="B113" s="18" t="s">
        <v>174</v>
      </c>
      <c r="C113" s="2" t="s">
        <v>41</v>
      </c>
      <c r="D113" s="19" t="s">
        <v>42</v>
      </c>
      <c r="E113" s="62">
        <v>98.04</v>
      </c>
      <c r="F113" s="37"/>
      <c r="G113" s="37"/>
    </row>
    <row r="114" spans="1:7" ht="44.25" customHeight="1">
      <c r="A114" s="2" t="s">
        <v>24</v>
      </c>
      <c r="B114" s="18" t="s">
        <v>154</v>
      </c>
      <c r="C114" s="2"/>
      <c r="D114" s="19" t="s">
        <v>176</v>
      </c>
      <c r="E114" s="37">
        <v>49</v>
      </c>
      <c r="F114" s="37"/>
      <c r="G114" s="37"/>
    </row>
    <row r="115" spans="1:7" ht="31.5" customHeight="1">
      <c r="A115" s="2" t="s">
        <v>24</v>
      </c>
      <c r="B115" s="18" t="s">
        <v>154</v>
      </c>
      <c r="C115" s="2" t="s">
        <v>12</v>
      </c>
      <c r="D115" s="19" t="s">
        <v>13</v>
      </c>
      <c r="E115" s="37">
        <v>49</v>
      </c>
      <c r="F115" s="37"/>
      <c r="G115" s="37"/>
    </row>
    <row r="116" spans="1:7" ht="31.5" customHeight="1">
      <c r="A116" s="2" t="s">
        <v>24</v>
      </c>
      <c r="B116" s="18" t="s">
        <v>154</v>
      </c>
      <c r="C116" s="2" t="s">
        <v>41</v>
      </c>
      <c r="D116" s="19" t="s">
        <v>42</v>
      </c>
      <c r="E116" s="37">
        <v>49</v>
      </c>
      <c r="F116" s="37"/>
      <c r="G116" s="37"/>
    </row>
    <row r="117" spans="1:7" ht="27" customHeight="1" hidden="1">
      <c r="A117" s="2" t="s">
        <v>24</v>
      </c>
      <c r="B117" s="18" t="s">
        <v>113</v>
      </c>
      <c r="C117" s="2" t="s">
        <v>41</v>
      </c>
      <c r="D117" s="19" t="s">
        <v>42</v>
      </c>
      <c r="E117" s="37"/>
      <c r="F117" s="37"/>
      <c r="G117" s="37"/>
    </row>
    <row r="118" spans="1:7" ht="23.25" customHeight="1">
      <c r="A118" s="2" t="s">
        <v>25</v>
      </c>
      <c r="B118" s="18"/>
      <c r="C118" s="2"/>
      <c r="D118" s="19" t="s">
        <v>26</v>
      </c>
      <c r="E118" s="78">
        <f>E124+E127+E130+E133+E136+E139+E121</f>
        <v>766.19</v>
      </c>
      <c r="F118" s="37">
        <f>F119</f>
        <v>309</v>
      </c>
      <c r="G118" s="37">
        <f>G119</f>
        <v>309</v>
      </c>
    </row>
    <row r="119" spans="1:7" ht="51.75" customHeight="1">
      <c r="A119" s="2" t="s">
        <v>25</v>
      </c>
      <c r="B119" s="18" t="s">
        <v>91</v>
      </c>
      <c r="C119" s="2"/>
      <c r="D119" s="19" t="s">
        <v>141</v>
      </c>
      <c r="E119" s="79">
        <f>E118</f>
        <v>766.19</v>
      </c>
      <c r="F119" s="43">
        <f>F120</f>
        <v>309</v>
      </c>
      <c r="G119" s="43">
        <f>G120</f>
        <v>309</v>
      </c>
    </row>
    <row r="120" spans="1:7" ht="32.25" customHeight="1">
      <c r="A120" s="2" t="s">
        <v>25</v>
      </c>
      <c r="B120" s="18" t="s">
        <v>95</v>
      </c>
      <c r="C120" s="2"/>
      <c r="D120" s="19" t="s">
        <v>115</v>
      </c>
      <c r="E120" s="62">
        <f>E119</f>
        <v>766.19</v>
      </c>
      <c r="F120" s="37">
        <f>F124+F127+F130+F139</f>
        <v>309</v>
      </c>
      <c r="G120" s="37">
        <f>G124+G127+G130+G139</f>
        <v>309</v>
      </c>
    </row>
    <row r="121" spans="1:7" ht="59.25" customHeight="1">
      <c r="A121" s="2" t="s">
        <v>25</v>
      </c>
      <c r="B121" s="18" t="s">
        <v>199</v>
      </c>
      <c r="C121" s="2"/>
      <c r="D121" s="19" t="s">
        <v>200</v>
      </c>
      <c r="E121" s="62">
        <v>200</v>
      </c>
      <c r="F121" s="37"/>
      <c r="G121" s="37"/>
    </row>
    <row r="122" spans="1:7" ht="32.25" customHeight="1">
      <c r="A122" s="2" t="s">
        <v>25</v>
      </c>
      <c r="B122" s="18" t="s">
        <v>199</v>
      </c>
      <c r="C122" s="2" t="s">
        <v>12</v>
      </c>
      <c r="D122" s="19" t="s">
        <v>13</v>
      </c>
      <c r="E122" s="62">
        <v>200</v>
      </c>
      <c r="F122" s="37"/>
      <c r="G122" s="37"/>
    </row>
    <row r="123" spans="1:7" ht="32.25" customHeight="1">
      <c r="A123" s="2" t="s">
        <v>25</v>
      </c>
      <c r="B123" s="18" t="s">
        <v>199</v>
      </c>
      <c r="C123" s="2" t="s">
        <v>41</v>
      </c>
      <c r="D123" s="19" t="s">
        <v>42</v>
      </c>
      <c r="E123" s="62">
        <v>200</v>
      </c>
      <c r="F123" s="37"/>
      <c r="G123" s="37"/>
    </row>
    <row r="124" spans="1:7" ht="13.5">
      <c r="A124" s="2" t="s">
        <v>25</v>
      </c>
      <c r="B124" s="18" t="s">
        <v>96</v>
      </c>
      <c r="C124" s="2"/>
      <c r="D124" s="19" t="s">
        <v>27</v>
      </c>
      <c r="E124" s="37">
        <v>116.2</v>
      </c>
      <c r="F124" s="37">
        <v>101.2</v>
      </c>
      <c r="G124" s="37">
        <v>101.2</v>
      </c>
    </row>
    <row r="125" spans="1:7" ht="25.5">
      <c r="A125" s="2" t="s">
        <v>25</v>
      </c>
      <c r="B125" s="18" t="s">
        <v>96</v>
      </c>
      <c r="C125" s="2" t="s">
        <v>12</v>
      </c>
      <c r="D125" s="19" t="s">
        <v>13</v>
      </c>
      <c r="E125" s="37">
        <v>116.2</v>
      </c>
      <c r="F125" s="37">
        <v>101.2</v>
      </c>
      <c r="G125" s="37">
        <v>101.2</v>
      </c>
    </row>
    <row r="126" spans="1:7" ht="25.5">
      <c r="A126" s="2" t="s">
        <v>25</v>
      </c>
      <c r="B126" s="18" t="s">
        <v>96</v>
      </c>
      <c r="C126" s="2" t="s">
        <v>41</v>
      </c>
      <c r="D126" s="19" t="s">
        <v>42</v>
      </c>
      <c r="E126" s="37">
        <v>116.2</v>
      </c>
      <c r="F126" s="37">
        <v>101.2</v>
      </c>
      <c r="G126" s="37">
        <v>101.2</v>
      </c>
    </row>
    <row r="127" spans="1:7" ht="28.5" customHeight="1">
      <c r="A127" s="2" t="s">
        <v>25</v>
      </c>
      <c r="B127" s="18" t="s">
        <v>97</v>
      </c>
      <c r="C127" s="2"/>
      <c r="D127" s="19" t="s">
        <v>46</v>
      </c>
      <c r="E127" s="60">
        <v>106.79</v>
      </c>
      <c r="F127" s="38">
        <v>40</v>
      </c>
      <c r="G127" s="38">
        <v>40</v>
      </c>
    </row>
    <row r="128" spans="1:7" ht="25.5">
      <c r="A128" s="2" t="s">
        <v>25</v>
      </c>
      <c r="B128" s="2" t="s">
        <v>97</v>
      </c>
      <c r="C128" s="2" t="s">
        <v>12</v>
      </c>
      <c r="D128" s="19" t="s">
        <v>13</v>
      </c>
      <c r="E128" s="60">
        <v>106.79</v>
      </c>
      <c r="F128" s="38">
        <v>40</v>
      </c>
      <c r="G128" s="38">
        <v>40</v>
      </c>
    </row>
    <row r="129" spans="1:7" ht="25.5">
      <c r="A129" s="2" t="s">
        <v>25</v>
      </c>
      <c r="B129" s="2" t="s">
        <v>97</v>
      </c>
      <c r="C129" s="2" t="s">
        <v>41</v>
      </c>
      <c r="D129" s="19" t="s">
        <v>42</v>
      </c>
      <c r="E129" s="60">
        <v>106.79</v>
      </c>
      <c r="F129" s="38">
        <v>40</v>
      </c>
      <c r="G129" s="38">
        <v>40</v>
      </c>
    </row>
    <row r="130" spans="1:7" ht="25.5">
      <c r="A130" s="2" t="s">
        <v>25</v>
      </c>
      <c r="B130" s="2" t="s">
        <v>98</v>
      </c>
      <c r="C130" s="2"/>
      <c r="D130" s="19" t="s">
        <v>99</v>
      </c>
      <c r="E130" s="60">
        <v>294.96</v>
      </c>
      <c r="F130" s="38">
        <v>137.8</v>
      </c>
      <c r="G130" s="38">
        <v>137.8</v>
      </c>
    </row>
    <row r="131" spans="1:7" ht="25.5">
      <c r="A131" s="2" t="s">
        <v>25</v>
      </c>
      <c r="B131" s="2" t="s">
        <v>98</v>
      </c>
      <c r="C131" s="2">
        <v>200</v>
      </c>
      <c r="D131" s="19" t="s">
        <v>13</v>
      </c>
      <c r="E131" s="60">
        <v>294.96</v>
      </c>
      <c r="F131" s="38">
        <v>137.8</v>
      </c>
      <c r="G131" s="38">
        <v>137.8</v>
      </c>
    </row>
    <row r="132" spans="1:7" ht="25.5">
      <c r="A132" s="2" t="s">
        <v>25</v>
      </c>
      <c r="B132" s="2" t="s">
        <v>98</v>
      </c>
      <c r="C132" s="2">
        <v>240</v>
      </c>
      <c r="D132" s="19" t="s">
        <v>42</v>
      </c>
      <c r="E132" s="60">
        <v>294.96</v>
      </c>
      <c r="F132" s="38">
        <v>137.8</v>
      </c>
      <c r="G132" s="38">
        <v>137.8</v>
      </c>
    </row>
    <row r="133" spans="1:7" ht="31.5" customHeight="1">
      <c r="A133" s="2" t="s">
        <v>25</v>
      </c>
      <c r="B133" s="2" t="s">
        <v>155</v>
      </c>
      <c r="C133" s="2"/>
      <c r="D133" s="19" t="s">
        <v>156</v>
      </c>
      <c r="E133" s="60">
        <v>20.77</v>
      </c>
      <c r="F133" s="38"/>
      <c r="G133" s="38"/>
    </row>
    <row r="134" spans="1:7" ht="29.25" customHeight="1">
      <c r="A134" s="2" t="s">
        <v>25</v>
      </c>
      <c r="B134" s="2" t="s">
        <v>155</v>
      </c>
      <c r="C134" s="2" t="s">
        <v>12</v>
      </c>
      <c r="D134" s="19" t="s">
        <v>13</v>
      </c>
      <c r="E134" s="60">
        <v>20.77</v>
      </c>
      <c r="F134" s="38"/>
      <c r="G134" s="38"/>
    </row>
    <row r="135" spans="1:7" ht="31.5" customHeight="1">
      <c r="A135" s="2" t="s">
        <v>25</v>
      </c>
      <c r="B135" s="2" t="s">
        <v>155</v>
      </c>
      <c r="C135" s="2" t="s">
        <v>41</v>
      </c>
      <c r="D135" s="19" t="s">
        <v>42</v>
      </c>
      <c r="E135" s="60">
        <v>20.77</v>
      </c>
      <c r="F135" s="38"/>
      <c r="G135" s="38"/>
    </row>
    <row r="136" spans="1:7" ht="25.5" customHeight="1">
      <c r="A136" s="2" t="s">
        <v>25</v>
      </c>
      <c r="B136" s="2" t="s">
        <v>157</v>
      </c>
      <c r="C136" s="2"/>
      <c r="D136" s="19" t="s">
        <v>158</v>
      </c>
      <c r="E136" s="60">
        <v>27.47</v>
      </c>
      <c r="F136" s="38"/>
      <c r="G136" s="38"/>
    </row>
    <row r="137" spans="1:7" ht="31.5" customHeight="1">
      <c r="A137" s="2" t="s">
        <v>25</v>
      </c>
      <c r="B137" s="2" t="s">
        <v>157</v>
      </c>
      <c r="C137" s="2" t="s">
        <v>12</v>
      </c>
      <c r="D137" s="19" t="s">
        <v>13</v>
      </c>
      <c r="E137" s="60">
        <v>27.47</v>
      </c>
      <c r="F137" s="38"/>
      <c r="G137" s="38"/>
    </row>
    <row r="138" spans="1:7" ht="31.5" customHeight="1">
      <c r="A138" s="2" t="s">
        <v>25</v>
      </c>
      <c r="B138" s="2" t="s">
        <v>157</v>
      </c>
      <c r="C138" s="2" t="s">
        <v>41</v>
      </c>
      <c r="D138" s="19" t="s">
        <v>42</v>
      </c>
      <c r="E138" s="60">
        <v>27.47</v>
      </c>
      <c r="F138" s="38"/>
      <c r="G138" s="38"/>
    </row>
    <row r="139" spans="1:7" ht="38.25">
      <c r="A139" s="2" t="s">
        <v>25</v>
      </c>
      <c r="B139" s="2" t="s">
        <v>143</v>
      </c>
      <c r="C139" s="2"/>
      <c r="D139" s="74" t="s">
        <v>144</v>
      </c>
      <c r="E139" s="60">
        <v>0</v>
      </c>
      <c r="F139" s="38">
        <v>30</v>
      </c>
      <c r="G139" s="38">
        <v>30</v>
      </c>
    </row>
    <row r="140" spans="1:7" ht="25.5">
      <c r="A140" s="2" t="s">
        <v>25</v>
      </c>
      <c r="B140" s="2" t="s">
        <v>143</v>
      </c>
      <c r="C140" s="2">
        <v>200</v>
      </c>
      <c r="D140" s="74" t="s">
        <v>13</v>
      </c>
      <c r="E140" s="60">
        <v>0</v>
      </c>
      <c r="F140" s="38">
        <v>30</v>
      </c>
      <c r="G140" s="38">
        <v>30</v>
      </c>
    </row>
    <row r="141" spans="1:7" ht="25.5">
      <c r="A141" s="2" t="s">
        <v>25</v>
      </c>
      <c r="B141" s="2" t="s">
        <v>143</v>
      </c>
      <c r="C141" s="2">
        <v>240</v>
      </c>
      <c r="D141" s="74" t="s">
        <v>42</v>
      </c>
      <c r="E141" s="60">
        <v>0</v>
      </c>
      <c r="F141" s="38">
        <v>30</v>
      </c>
      <c r="G141" s="38">
        <v>30</v>
      </c>
    </row>
    <row r="142" spans="1:7" ht="14.25">
      <c r="A142" s="75" t="s">
        <v>179</v>
      </c>
      <c r="B142" s="4" t="s">
        <v>183</v>
      </c>
      <c r="C142" s="75"/>
      <c r="D142" s="76" t="s">
        <v>181</v>
      </c>
      <c r="E142" s="83">
        <f>E143</f>
        <v>29.830000000000002</v>
      </c>
      <c r="F142" s="38"/>
      <c r="G142" s="38"/>
    </row>
    <row r="143" spans="1:7" ht="13.5">
      <c r="A143" s="57" t="s">
        <v>180</v>
      </c>
      <c r="B143" s="18"/>
      <c r="C143" s="57"/>
      <c r="D143" s="58" t="s">
        <v>182</v>
      </c>
      <c r="E143" s="60">
        <f>E144</f>
        <v>29.830000000000002</v>
      </c>
      <c r="F143" s="38"/>
      <c r="G143" s="38"/>
    </row>
    <row r="144" spans="1:7" ht="63.75">
      <c r="A144" s="2" t="s">
        <v>180</v>
      </c>
      <c r="B144" s="18" t="s">
        <v>70</v>
      </c>
      <c r="C144" s="2"/>
      <c r="D144" s="19" t="s">
        <v>188</v>
      </c>
      <c r="E144" s="60">
        <f>E145</f>
        <v>29.830000000000002</v>
      </c>
      <c r="F144" s="38"/>
      <c r="G144" s="38"/>
    </row>
    <row r="145" spans="1:7" ht="63.75">
      <c r="A145" s="2" t="s">
        <v>180</v>
      </c>
      <c r="B145" s="18" t="s">
        <v>85</v>
      </c>
      <c r="C145" s="2"/>
      <c r="D145" s="19" t="s">
        <v>189</v>
      </c>
      <c r="E145" s="60">
        <f>E146+E148</f>
        <v>29.830000000000002</v>
      </c>
      <c r="F145" s="38"/>
      <c r="G145" s="38"/>
    </row>
    <row r="146" spans="1:7" ht="63.75">
      <c r="A146" s="2" t="s">
        <v>180</v>
      </c>
      <c r="B146" s="18" t="s">
        <v>184</v>
      </c>
      <c r="C146" s="2"/>
      <c r="D146" s="19" t="s">
        <v>185</v>
      </c>
      <c r="E146" s="60">
        <v>12.23</v>
      </c>
      <c r="F146" s="38"/>
      <c r="G146" s="38"/>
    </row>
    <row r="147" spans="1:7" ht="25.5">
      <c r="A147" s="2" t="s">
        <v>180</v>
      </c>
      <c r="B147" s="18" t="s">
        <v>184</v>
      </c>
      <c r="C147" s="2" t="s">
        <v>12</v>
      </c>
      <c r="D147" s="19" t="s">
        <v>13</v>
      </c>
      <c r="E147" s="60">
        <v>12.23</v>
      </c>
      <c r="F147" s="38"/>
      <c r="G147" s="38"/>
    </row>
    <row r="148" spans="1:7" ht="13.5">
      <c r="A148" s="2" t="s">
        <v>180</v>
      </c>
      <c r="B148" s="18" t="s">
        <v>184</v>
      </c>
      <c r="C148" s="2" t="s">
        <v>186</v>
      </c>
      <c r="D148" s="19" t="s">
        <v>187</v>
      </c>
      <c r="E148" s="60">
        <v>17.6</v>
      </c>
      <c r="F148" s="38"/>
      <c r="G148" s="38"/>
    </row>
    <row r="149" spans="1:7" ht="57">
      <c r="A149" s="4">
        <v>1400</v>
      </c>
      <c r="B149" s="4"/>
      <c r="C149" s="2"/>
      <c r="D149" s="5" t="s">
        <v>29</v>
      </c>
      <c r="E149" s="36">
        <v>652.5</v>
      </c>
      <c r="F149" s="36">
        <v>652.5</v>
      </c>
      <c r="G149" s="36">
        <v>652.5</v>
      </c>
    </row>
    <row r="150" spans="1:7" ht="14.25" customHeight="1">
      <c r="A150" s="2">
        <v>1403</v>
      </c>
      <c r="B150" s="2"/>
      <c r="C150" s="2"/>
      <c r="D150" s="19" t="s">
        <v>30</v>
      </c>
      <c r="E150" s="38">
        <v>652.5</v>
      </c>
      <c r="F150" s="38">
        <v>652.5</v>
      </c>
      <c r="G150" s="38">
        <v>652.5</v>
      </c>
    </row>
    <row r="151" spans="1:7" ht="57.75" customHeight="1">
      <c r="A151" s="2">
        <v>1403</v>
      </c>
      <c r="B151" s="2" t="s">
        <v>70</v>
      </c>
      <c r="C151" s="2"/>
      <c r="D151" s="19" t="s">
        <v>142</v>
      </c>
      <c r="E151" s="38">
        <v>652.5</v>
      </c>
      <c r="F151" s="38">
        <v>652.5</v>
      </c>
      <c r="G151" s="38">
        <v>652.5</v>
      </c>
    </row>
    <row r="152" spans="1:7" ht="55.5" customHeight="1">
      <c r="A152" s="2">
        <v>1403</v>
      </c>
      <c r="B152" s="2" t="s">
        <v>100</v>
      </c>
      <c r="C152" s="2"/>
      <c r="D152" s="19" t="s">
        <v>101</v>
      </c>
      <c r="E152" s="38">
        <v>652.5</v>
      </c>
      <c r="F152" s="38">
        <v>652.5</v>
      </c>
      <c r="G152" s="38">
        <v>652.5</v>
      </c>
    </row>
    <row r="153" spans="1:7" ht="54" customHeight="1">
      <c r="A153" s="2">
        <v>1403</v>
      </c>
      <c r="B153" s="2" t="s">
        <v>102</v>
      </c>
      <c r="C153" s="2"/>
      <c r="D153" s="19" t="s">
        <v>47</v>
      </c>
      <c r="E153" s="38">
        <v>651.5</v>
      </c>
      <c r="F153" s="38">
        <v>651.5</v>
      </c>
      <c r="G153" s="38">
        <v>651.5</v>
      </c>
    </row>
    <row r="154" spans="1:7" ht="12.75">
      <c r="A154" s="2">
        <v>1403</v>
      </c>
      <c r="B154" s="2" t="s">
        <v>102</v>
      </c>
      <c r="C154" s="2">
        <v>500</v>
      </c>
      <c r="D154" s="19" t="s">
        <v>32</v>
      </c>
      <c r="E154" s="38">
        <v>651.5</v>
      </c>
      <c r="F154" s="38">
        <v>651.5</v>
      </c>
      <c r="G154" s="38">
        <v>651.5</v>
      </c>
    </row>
    <row r="155" spans="1:7" ht="12.75">
      <c r="A155" s="2">
        <v>1403</v>
      </c>
      <c r="B155" s="2" t="s">
        <v>102</v>
      </c>
      <c r="C155" s="2">
        <v>540</v>
      </c>
      <c r="D155" s="19" t="s">
        <v>45</v>
      </c>
      <c r="E155" s="38">
        <v>651.5</v>
      </c>
      <c r="F155" s="38">
        <v>651.5</v>
      </c>
      <c r="G155" s="38">
        <v>651.5</v>
      </c>
    </row>
    <row r="156" spans="1:7" ht="65.25" customHeight="1">
      <c r="A156" s="2">
        <v>1403</v>
      </c>
      <c r="B156" s="2" t="s">
        <v>103</v>
      </c>
      <c r="C156" s="2"/>
      <c r="D156" s="19" t="s">
        <v>48</v>
      </c>
      <c r="E156" s="38">
        <v>1</v>
      </c>
      <c r="F156" s="38">
        <v>1</v>
      </c>
      <c r="G156" s="38">
        <v>1</v>
      </c>
    </row>
    <row r="157" spans="1:7" ht="12.75">
      <c r="A157" s="2">
        <v>1403</v>
      </c>
      <c r="B157" s="2" t="s">
        <v>103</v>
      </c>
      <c r="C157" s="2">
        <v>500</v>
      </c>
      <c r="D157" s="19" t="s">
        <v>32</v>
      </c>
      <c r="E157" s="38">
        <v>1</v>
      </c>
      <c r="F157" s="38">
        <v>1</v>
      </c>
      <c r="G157" s="38">
        <v>1</v>
      </c>
    </row>
    <row r="158" spans="1:7" ht="12.75">
      <c r="A158" s="2">
        <v>1403</v>
      </c>
      <c r="B158" s="2" t="s">
        <v>103</v>
      </c>
      <c r="C158" s="2">
        <v>540</v>
      </c>
      <c r="D158" s="19" t="s">
        <v>45</v>
      </c>
      <c r="E158" s="20">
        <v>1</v>
      </c>
      <c r="F158" s="20">
        <v>1</v>
      </c>
      <c r="G158" s="20">
        <v>1</v>
      </c>
    </row>
  </sheetData>
  <sheetProtection/>
  <mergeCells count="21">
    <mergeCell ref="E17:G17"/>
    <mergeCell ref="A16:G16"/>
    <mergeCell ref="A17:A18"/>
    <mergeCell ref="B17:B18"/>
    <mergeCell ref="C17:C18"/>
    <mergeCell ref="D17:D18"/>
    <mergeCell ref="A1:G1"/>
    <mergeCell ref="A2:G2"/>
    <mergeCell ref="A3:G3"/>
    <mergeCell ref="A4:G4"/>
    <mergeCell ref="A5:G5"/>
    <mergeCell ref="A6:G6"/>
    <mergeCell ref="A7:G7"/>
    <mergeCell ref="D8:G8"/>
    <mergeCell ref="D14:G14"/>
    <mergeCell ref="D15:G15"/>
    <mergeCell ref="A9:G9"/>
    <mergeCell ref="D10:G10"/>
    <mergeCell ref="D11:G11"/>
    <mergeCell ref="D12:G12"/>
    <mergeCell ref="D13:G13"/>
  </mergeCells>
  <printOptions/>
  <pageMargins left="0.5511811023622047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4"/>
  <sheetViews>
    <sheetView zoomScalePageLayoutView="0" workbookViewId="0" topLeftCell="A3">
      <selection activeCell="L16" sqref="L16"/>
    </sheetView>
  </sheetViews>
  <sheetFormatPr defaultColWidth="9.140625" defaultRowHeight="12.75"/>
  <cols>
    <col min="1" max="1" width="4.57421875" style="21" customWidth="1"/>
    <col min="2" max="2" width="5.57421875" style="21" customWidth="1"/>
    <col min="3" max="3" width="11.140625" style="22" customWidth="1"/>
    <col min="4" max="4" width="4.57421875" style="21" customWidth="1"/>
    <col min="5" max="5" width="40.7109375" style="21" customWidth="1"/>
    <col min="6" max="6" width="10.7109375" style="21" customWidth="1"/>
    <col min="7" max="8" width="10.7109375" style="0" customWidth="1"/>
  </cols>
  <sheetData>
    <row r="1" spans="1:8" ht="12.75">
      <c r="A1" s="90" t="s">
        <v>190</v>
      </c>
      <c r="B1" s="90"/>
      <c r="C1" s="90"/>
      <c r="D1" s="90"/>
      <c r="E1" s="90"/>
      <c r="F1" s="90"/>
      <c r="G1" s="90"/>
      <c r="H1" s="90"/>
    </row>
    <row r="2" spans="1:8" ht="12.75">
      <c r="A2" s="87" t="s">
        <v>160</v>
      </c>
      <c r="B2" s="87"/>
      <c r="C2" s="87"/>
      <c r="D2" s="87"/>
      <c r="E2" s="87"/>
      <c r="F2" s="87"/>
      <c r="G2" s="87"/>
      <c r="H2" s="87"/>
    </row>
    <row r="3" spans="1:8" ht="12.75">
      <c r="A3" s="87" t="s">
        <v>165</v>
      </c>
      <c r="B3" s="87"/>
      <c r="C3" s="87"/>
      <c r="D3" s="87"/>
      <c r="E3" s="87"/>
      <c r="F3" s="87"/>
      <c r="G3" s="87"/>
      <c r="H3" s="87"/>
    </row>
    <row r="4" spans="1:8" ht="12.75">
      <c r="A4" s="87" t="s">
        <v>161</v>
      </c>
      <c r="B4" s="87"/>
      <c r="C4" s="87"/>
      <c r="D4" s="87"/>
      <c r="E4" s="87"/>
      <c r="F4" s="87"/>
      <c r="G4" s="87"/>
      <c r="H4" s="87"/>
    </row>
    <row r="5" spans="1:8" ht="12.75">
      <c r="A5" s="87" t="s">
        <v>168</v>
      </c>
      <c r="B5" s="87"/>
      <c r="C5" s="87"/>
      <c r="D5" s="87"/>
      <c r="E5" s="87"/>
      <c r="F5" s="87"/>
      <c r="G5" s="87"/>
      <c r="H5" s="87"/>
    </row>
    <row r="6" spans="1:8" ht="12.75">
      <c r="A6" s="87" t="s">
        <v>162</v>
      </c>
      <c r="B6" s="87"/>
      <c r="C6" s="87"/>
      <c r="D6" s="87"/>
      <c r="E6" s="87"/>
      <c r="F6" s="87"/>
      <c r="G6" s="87"/>
      <c r="H6" s="87"/>
    </row>
    <row r="7" spans="1:8" ht="12.75">
      <c r="A7" s="87" t="s">
        <v>172</v>
      </c>
      <c r="B7" s="87"/>
      <c r="C7" s="87"/>
      <c r="D7" s="87"/>
      <c r="E7" s="87"/>
      <c r="F7" s="87"/>
      <c r="G7" s="87"/>
      <c r="H7" s="87"/>
    </row>
    <row r="8" spans="1:8" ht="12.75">
      <c r="A8" s="63"/>
      <c r="B8" s="63"/>
      <c r="C8" s="89" t="s">
        <v>164</v>
      </c>
      <c r="D8" s="89"/>
      <c r="E8" s="89"/>
      <c r="F8" s="89"/>
      <c r="G8" s="89"/>
      <c r="H8" s="89"/>
    </row>
    <row r="9" spans="1:8" ht="12.75">
      <c r="A9" s="87" t="s">
        <v>207</v>
      </c>
      <c r="B9" s="87"/>
      <c r="C9" s="87"/>
      <c r="D9" s="87"/>
      <c r="E9" s="87"/>
      <c r="F9" s="87"/>
      <c r="G9" s="87"/>
      <c r="H9" s="87"/>
    </row>
    <row r="10" spans="1:8" ht="12.75">
      <c r="A10" s="10"/>
      <c r="B10" s="10"/>
      <c r="C10" s="16"/>
      <c r="D10" s="10"/>
      <c r="E10" s="88" t="s">
        <v>121</v>
      </c>
      <c r="F10" s="88"/>
      <c r="G10" s="88"/>
      <c r="H10" s="88"/>
    </row>
    <row r="11" spans="1:8" ht="12.75">
      <c r="A11" s="10"/>
      <c r="B11" s="10"/>
      <c r="C11" s="16"/>
      <c r="D11" s="10"/>
      <c r="E11" s="85" t="s">
        <v>146</v>
      </c>
      <c r="F11" s="85"/>
      <c r="G11" s="85"/>
      <c r="H11" s="85"/>
    </row>
    <row r="12" spans="1:8" ht="12.75">
      <c r="A12" s="12"/>
      <c r="B12" s="12"/>
      <c r="C12" s="17"/>
      <c r="D12" s="12"/>
      <c r="E12" s="85" t="s">
        <v>173</v>
      </c>
      <c r="F12" s="85"/>
      <c r="G12" s="85"/>
      <c r="H12" s="85"/>
    </row>
    <row r="13" spans="1:8" ht="12.75">
      <c r="A13" s="12"/>
      <c r="B13" s="12"/>
      <c r="C13" s="17"/>
      <c r="D13" s="12"/>
      <c r="E13" s="85" t="s">
        <v>50</v>
      </c>
      <c r="F13" s="85"/>
      <c r="G13" s="85"/>
      <c r="H13" s="85"/>
    </row>
    <row r="14" spans="1:8" ht="12.75">
      <c r="A14" s="12"/>
      <c r="B14" s="12"/>
      <c r="C14" s="17"/>
      <c r="D14" s="12"/>
      <c r="E14" s="85" t="s">
        <v>135</v>
      </c>
      <c r="F14" s="85"/>
      <c r="G14" s="85"/>
      <c r="H14" s="85"/>
    </row>
    <row r="15" spans="1:8" ht="12" customHeight="1">
      <c r="A15" s="12"/>
      <c r="B15" s="12"/>
      <c r="C15" s="17"/>
      <c r="D15" s="12"/>
      <c r="E15" s="85" t="s">
        <v>164</v>
      </c>
      <c r="F15" s="85"/>
      <c r="G15" s="85"/>
      <c r="H15" s="85"/>
    </row>
    <row r="16" spans="1:8" ht="72.75" customHeight="1">
      <c r="A16" s="86" t="s">
        <v>145</v>
      </c>
      <c r="B16" s="86"/>
      <c r="C16" s="86"/>
      <c r="D16" s="86"/>
      <c r="E16" s="86"/>
      <c r="F16" s="86"/>
      <c r="G16" s="86"/>
      <c r="H16" s="86"/>
    </row>
    <row r="17" spans="1:6" ht="4.5" customHeight="1">
      <c r="A17" s="31"/>
      <c r="B17" s="31"/>
      <c r="C17" s="31"/>
      <c r="D17" s="31"/>
      <c r="E17" s="31"/>
      <c r="F17" s="31"/>
    </row>
    <row r="18" spans="1:8" ht="21" customHeight="1">
      <c r="A18" s="100" t="s">
        <v>68</v>
      </c>
      <c r="B18" s="117" t="s">
        <v>0</v>
      </c>
      <c r="C18" s="119" t="s">
        <v>1</v>
      </c>
      <c r="D18" s="117" t="s">
        <v>2</v>
      </c>
      <c r="E18" s="117" t="s">
        <v>3</v>
      </c>
      <c r="F18" s="108" t="s">
        <v>124</v>
      </c>
      <c r="G18" s="109"/>
      <c r="H18" s="110"/>
    </row>
    <row r="19" spans="1:8" ht="32.25" customHeight="1">
      <c r="A19" s="101"/>
      <c r="B19" s="118"/>
      <c r="C19" s="120"/>
      <c r="D19" s="118"/>
      <c r="E19" s="118"/>
      <c r="F19" s="28" t="s">
        <v>133</v>
      </c>
      <c r="G19" s="28" t="s">
        <v>125</v>
      </c>
      <c r="H19" s="50" t="s">
        <v>126</v>
      </c>
    </row>
    <row r="20" spans="1:8" ht="24" customHeight="1">
      <c r="A20" s="1"/>
      <c r="B20" s="45"/>
      <c r="C20" s="45"/>
      <c r="D20" s="45"/>
      <c r="E20" s="46" t="s">
        <v>54</v>
      </c>
      <c r="F20" s="53">
        <f>F21</f>
        <v>4862.289999999999</v>
      </c>
      <c r="G20" s="56">
        <f>G21</f>
        <v>4139.75</v>
      </c>
      <c r="H20" s="56">
        <f>H21</f>
        <v>4127.85</v>
      </c>
    </row>
    <row r="21" spans="1:8" ht="30" customHeight="1">
      <c r="A21" s="1" t="s">
        <v>49</v>
      </c>
      <c r="B21" s="45"/>
      <c r="C21" s="45"/>
      <c r="D21" s="45"/>
      <c r="E21" s="46" t="s">
        <v>51</v>
      </c>
      <c r="F21" s="53">
        <f>F22+F55+F64+F75+F96+F145+F138</f>
        <v>4862.289999999999</v>
      </c>
      <c r="G21" s="56">
        <f>G22+G55+G64+G75+G96+G145</f>
        <v>4139.75</v>
      </c>
      <c r="H21" s="56">
        <f>H22+H55+H64+H75+H96+H145</f>
        <v>4127.85</v>
      </c>
    </row>
    <row r="22" spans="1:8" ht="22.5" customHeight="1">
      <c r="A22" s="1" t="s">
        <v>49</v>
      </c>
      <c r="B22" s="4" t="s">
        <v>4</v>
      </c>
      <c r="C22" s="4"/>
      <c r="D22" s="4"/>
      <c r="E22" s="5" t="s">
        <v>5</v>
      </c>
      <c r="F22" s="52">
        <f>F23+F29+F39+F45</f>
        <v>1219.85</v>
      </c>
      <c r="G22" s="52">
        <f>G23+G29+G39+G45</f>
        <v>1205.65</v>
      </c>
      <c r="H22" s="52">
        <f>H23+H29+H39+H45</f>
        <v>1193.75</v>
      </c>
    </row>
    <row r="23" spans="1:8" ht="42.75" customHeight="1">
      <c r="A23" s="32" t="s">
        <v>49</v>
      </c>
      <c r="B23" s="2" t="s">
        <v>6</v>
      </c>
      <c r="C23" s="18"/>
      <c r="D23" s="2"/>
      <c r="E23" s="19" t="s">
        <v>69</v>
      </c>
      <c r="F23" s="47">
        <f>F24</f>
        <v>591.1</v>
      </c>
      <c r="G23" s="47">
        <f aca="true" t="shared" si="0" ref="G23:H26">G24</f>
        <v>591.1</v>
      </c>
      <c r="H23" s="47">
        <f t="shared" si="0"/>
        <v>591.1</v>
      </c>
    </row>
    <row r="24" spans="1:8" ht="63" customHeight="1">
      <c r="A24" s="32" t="s">
        <v>49</v>
      </c>
      <c r="B24" s="2" t="s">
        <v>6</v>
      </c>
      <c r="C24" s="18" t="s">
        <v>70</v>
      </c>
      <c r="D24" s="2"/>
      <c r="E24" s="19" t="s">
        <v>127</v>
      </c>
      <c r="F24" s="47">
        <f>F25</f>
        <v>591.1</v>
      </c>
      <c r="G24" s="47">
        <f t="shared" si="0"/>
        <v>591.1</v>
      </c>
      <c r="H24" s="47">
        <f t="shared" si="0"/>
        <v>591.1</v>
      </c>
    </row>
    <row r="25" spans="1:8" ht="21.75" customHeight="1">
      <c r="A25" s="32" t="s">
        <v>49</v>
      </c>
      <c r="B25" s="2" t="s">
        <v>6</v>
      </c>
      <c r="C25" s="18" t="s">
        <v>71</v>
      </c>
      <c r="D25" s="2"/>
      <c r="E25" s="19" t="s">
        <v>72</v>
      </c>
      <c r="F25" s="47">
        <f>F26</f>
        <v>591.1</v>
      </c>
      <c r="G25" s="47">
        <f t="shared" si="0"/>
        <v>591.1</v>
      </c>
      <c r="H25" s="47">
        <f t="shared" si="0"/>
        <v>591.1</v>
      </c>
    </row>
    <row r="26" spans="1:8" ht="39" customHeight="1">
      <c r="A26" s="32" t="s">
        <v>49</v>
      </c>
      <c r="B26" s="2" t="s">
        <v>6</v>
      </c>
      <c r="C26" s="18" t="s">
        <v>73</v>
      </c>
      <c r="D26" s="2"/>
      <c r="E26" s="19" t="s">
        <v>74</v>
      </c>
      <c r="F26" s="47">
        <f>F27</f>
        <v>591.1</v>
      </c>
      <c r="G26" s="47">
        <f t="shared" si="0"/>
        <v>591.1</v>
      </c>
      <c r="H26" s="47">
        <f t="shared" si="0"/>
        <v>591.1</v>
      </c>
    </row>
    <row r="27" spans="1:8" ht="70.5" customHeight="1">
      <c r="A27" s="32" t="s">
        <v>49</v>
      </c>
      <c r="B27" s="2" t="s">
        <v>6</v>
      </c>
      <c r="C27" s="18" t="s">
        <v>73</v>
      </c>
      <c r="D27" s="2" t="s">
        <v>8</v>
      </c>
      <c r="E27" s="19" t="s">
        <v>75</v>
      </c>
      <c r="F27" s="47">
        <v>591.1</v>
      </c>
      <c r="G27" s="47">
        <v>591.1</v>
      </c>
      <c r="H27" s="47">
        <v>591.1</v>
      </c>
    </row>
    <row r="28" spans="1:8" ht="28.5" customHeight="1">
      <c r="A28" s="32" t="s">
        <v>49</v>
      </c>
      <c r="B28" s="2" t="s">
        <v>6</v>
      </c>
      <c r="C28" s="18" t="s">
        <v>73</v>
      </c>
      <c r="D28" s="2" t="s">
        <v>39</v>
      </c>
      <c r="E28" s="19" t="s">
        <v>76</v>
      </c>
      <c r="F28" s="47">
        <v>591.1</v>
      </c>
      <c r="G28" s="47">
        <v>591.1</v>
      </c>
      <c r="H28" s="47">
        <v>591.1</v>
      </c>
    </row>
    <row r="29" spans="1:8" ht="54" customHeight="1">
      <c r="A29" s="32" t="s">
        <v>49</v>
      </c>
      <c r="B29" s="2" t="s">
        <v>10</v>
      </c>
      <c r="C29" s="18"/>
      <c r="D29" s="2"/>
      <c r="E29" s="19" t="s">
        <v>11</v>
      </c>
      <c r="F29" s="47">
        <f>F30</f>
        <v>625.4</v>
      </c>
      <c r="G29" s="47">
        <f>G32</f>
        <v>613.4</v>
      </c>
      <c r="H29" s="47">
        <f>H32</f>
        <v>601.5</v>
      </c>
    </row>
    <row r="30" spans="1:8" ht="66" customHeight="1">
      <c r="A30" s="32" t="s">
        <v>49</v>
      </c>
      <c r="B30" s="2" t="s">
        <v>10</v>
      </c>
      <c r="C30" s="18" t="s">
        <v>70</v>
      </c>
      <c r="D30" s="2"/>
      <c r="E30" s="19" t="s">
        <v>128</v>
      </c>
      <c r="F30" s="47">
        <v>625.4</v>
      </c>
      <c r="G30" s="47">
        <v>613.2</v>
      </c>
      <c r="H30" s="47">
        <v>613.2</v>
      </c>
    </row>
    <row r="31" spans="1:8" ht="21.75" customHeight="1">
      <c r="A31" s="32" t="s">
        <v>49</v>
      </c>
      <c r="B31" s="2" t="s">
        <v>10</v>
      </c>
      <c r="C31" s="18" t="s">
        <v>71</v>
      </c>
      <c r="D31" s="2"/>
      <c r="E31" s="19" t="s">
        <v>55</v>
      </c>
      <c r="F31" s="47">
        <v>625.4</v>
      </c>
      <c r="G31" s="47">
        <v>613.2</v>
      </c>
      <c r="H31" s="47">
        <v>613.2</v>
      </c>
    </row>
    <row r="32" spans="1:8" ht="38.25" customHeight="1">
      <c r="A32" s="32" t="s">
        <v>49</v>
      </c>
      <c r="B32" s="2" t="s">
        <v>10</v>
      </c>
      <c r="C32" s="18" t="s">
        <v>77</v>
      </c>
      <c r="D32" s="2"/>
      <c r="E32" s="19" t="s">
        <v>40</v>
      </c>
      <c r="F32" s="47">
        <f>F33+F35+F37</f>
        <v>625.4</v>
      </c>
      <c r="G32" s="47">
        <f>G33+G35</f>
        <v>613.4</v>
      </c>
      <c r="H32" s="47">
        <f>H33+H35</f>
        <v>601.5</v>
      </c>
    </row>
    <row r="33" spans="1:8" ht="69.75" customHeight="1">
      <c r="A33" s="32" t="s">
        <v>49</v>
      </c>
      <c r="B33" s="2" t="s">
        <v>10</v>
      </c>
      <c r="C33" s="18" t="s">
        <v>77</v>
      </c>
      <c r="D33" s="2" t="s">
        <v>8</v>
      </c>
      <c r="E33" s="19" t="s">
        <v>9</v>
      </c>
      <c r="F33" s="47">
        <v>423.2</v>
      </c>
      <c r="G33" s="47">
        <v>423.2</v>
      </c>
      <c r="H33" s="47">
        <v>423.2</v>
      </c>
    </row>
    <row r="34" spans="1:8" ht="32.25" customHeight="1">
      <c r="A34" s="32" t="s">
        <v>49</v>
      </c>
      <c r="B34" s="2" t="s">
        <v>10</v>
      </c>
      <c r="C34" s="18" t="s">
        <v>77</v>
      </c>
      <c r="D34" s="2" t="s">
        <v>39</v>
      </c>
      <c r="E34" s="19" t="s">
        <v>76</v>
      </c>
      <c r="F34" s="47">
        <v>423.2</v>
      </c>
      <c r="G34" s="47">
        <v>423.2</v>
      </c>
      <c r="H34" s="47">
        <v>423.2</v>
      </c>
    </row>
    <row r="35" spans="1:8" ht="29.25" customHeight="1">
      <c r="A35" s="32" t="s">
        <v>49</v>
      </c>
      <c r="B35" s="2" t="s">
        <v>10</v>
      </c>
      <c r="C35" s="18" t="s">
        <v>77</v>
      </c>
      <c r="D35" s="2" t="s">
        <v>12</v>
      </c>
      <c r="E35" s="19" t="s">
        <v>13</v>
      </c>
      <c r="F35" s="69">
        <v>201.16</v>
      </c>
      <c r="G35" s="47">
        <v>190.2</v>
      </c>
      <c r="H35" s="47">
        <v>178.3</v>
      </c>
    </row>
    <row r="36" spans="1:8" ht="36.75" customHeight="1">
      <c r="A36" s="32" t="s">
        <v>49</v>
      </c>
      <c r="B36" s="2" t="s">
        <v>10</v>
      </c>
      <c r="C36" s="18" t="s">
        <v>77</v>
      </c>
      <c r="D36" s="2" t="s">
        <v>41</v>
      </c>
      <c r="E36" s="19" t="s">
        <v>42</v>
      </c>
      <c r="F36" s="69">
        <v>201.16</v>
      </c>
      <c r="G36" s="47">
        <v>190.2</v>
      </c>
      <c r="H36" s="47">
        <v>178.3</v>
      </c>
    </row>
    <row r="37" spans="1:8" ht="25.5" customHeight="1">
      <c r="A37" s="32" t="s">
        <v>49</v>
      </c>
      <c r="B37" s="2" t="s">
        <v>10</v>
      </c>
      <c r="C37" s="18"/>
      <c r="D37" s="2" t="s">
        <v>149</v>
      </c>
      <c r="E37" s="19" t="s">
        <v>150</v>
      </c>
      <c r="F37" s="69">
        <v>1.04</v>
      </c>
      <c r="G37" s="47"/>
      <c r="H37" s="47"/>
    </row>
    <row r="38" spans="1:8" ht="26.25" customHeight="1">
      <c r="A38" s="32" t="s">
        <v>49</v>
      </c>
      <c r="B38" s="2" t="s">
        <v>10</v>
      </c>
      <c r="C38" s="18" t="s">
        <v>77</v>
      </c>
      <c r="D38" s="2" t="s">
        <v>192</v>
      </c>
      <c r="E38" s="19" t="s">
        <v>193</v>
      </c>
      <c r="F38" s="69">
        <v>1.04</v>
      </c>
      <c r="G38" s="47"/>
      <c r="H38" s="47"/>
    </row>
    <row r="39" spans="1:8" ht="20.25" customHeight="1">
      <c r="A39" s="32" t="s">
        <v>49</v>
      </c>
      <c r="B39" s="2" t="s">
        <v>64</v>
      </c>
      <c r="C39" s="18"/>
      <c r="D39" s="2"/>
      <c r="E39" s="19" t="s">
        <v>78</v>
      </c>
      <c r="F39" s="47">
        <v>1</v>
      </c>
      <c r="G39" s="47">
        <v>1</v>
      </c>
      <c r="H39" s="47">
        <v>1</v>
      </c>
    </row>
    <row r="40" spans="1:8" ht="20.25" customHeight="1">
      <c r="A40" s="32" t="s">
        <v>49</v>
      </c>
      <c r="B40" s="2" t="s">
        <v>64</v>
      </c>
      <c r="C40" s="18" t="s">
        <v>79</v>
      </c>
      <c r="D40" s="2"/>
      <c r="E40" s="19" t="s">
        <v>80</v>
      </c>
      <c r="F40" s="47">
        <v>1</v>
      </c>
      <c r="G40" s="47">
        <v>1</v>
      </c>
      <c r="H40" s="47">
        <v>1</v>
      </c>
    </row>
    <row r="41" spans="1:8" ht="20.25" customHeight="1">
      <c r="A41" s="32" t="s">
        <v>49</v>
      </c>
      <c r="B41" s="2" t="s">
        <v>64</v>
      </c>
      <c r="C41" s="18" t="s">
        <v>81</v>
      </c>
      <c r="D41" s="2" t="s">
        <v>149</v>
      </c>
      <c r="E41" s="19" t="s">
        <v>150</v>
      </c>
      <c r="F41" s="47">
        <v>1</v>
      </c>
      <c r="G41" s="47">
        <v>1</v>
      </c>
      <c r="H41" s="47">
        <v>1</v>
      </c>
    </row>
    <row r="42" spans="1:8" ht="20.25" customHeight="1">
      <c r="A42" s="32" t="s">
        <v>49</v>
      </c>
      <c r="B42" s="2" t="s">
        <v>64</v>
      </c>
      <c r="C42" s="18" t="s">
        <v>81</v>
      </c>
      <c r="D42" s="2"/>
      <c r="E42" s="19" t="s">
        <v>82</v>
      </c>
      <c r="F42" s="47">
        <v>1</v>
      </c>
      <c r="G42" s="47">
        <v>1</v>
      </c>
      <c r="H42" s="47">
        <v>1</v>
      </c>
    </row>
    <row r="43" spans="1:8" ht="20.25" customHeight="1">
      <c r="A43" s="32" t="s">
        <v>49</v>
      </c>
      <c r="B43" s="2" t="s">
        <v>64</v>
      </c>
      <c r="C43" s="18" t="s">
        <v>81</v>
      </c>
      <c r="D43" s="2" t="s">
        <v>83</v>
      </c>
      <c r="E43" s="19" t="s">
        <v>84</v>
      </c>
      <c r="F43" s="47">
        <v>1</v>
      </c>
      <c r="G43" s="47">
        <v>1</v>
      </c>
      <c r="H43" s="47">
        <v>1</v>
      </c>
    </row>
    <row r="44" spans="1:8" ht="20.25" customHeight="1">
      <c r="A44" s="32" t="s">
        <v>49</v>
      </c>
      <c r="B44" s="2" t="s">
        <v>37</v>
      </c>
      <c r="C44" s="18"/>
      <c r="D44" s="2"/>
      <c r="E44" s="19" t="s">
        <v>38</v>
      </c>
      <c r="F44" s="69">
        <f>F47+F50</f>
        <v>2.3499999999999996</v>
      </c>
      <c r="G44" s="48">
        <v>0.15</v>
      </c>
      <c r="H44" s="48">
        <v>0.15</v>
      </c>
    </row>
    <row r="45" spans="1:8" ht="67.5" customHeight="1">
      <c r="A45" s="32" t="s">
        <v>49</v>
      </c>
      <c r="B45" s="2" t="s">
        <v>37</v>
      </c>
      <c r="C45" s="18" t="s">
        <v>70</v>
      </c>
      <c r="D45" s="2"/>
      <c r="E45" s="19" t="s">
        <v>128</v>
      </c>
      <c r="F45" s="69">
        <f>F44</f>
        <v>2.3499999999999996</v>
      </c>
      <c r="G45" s="48">
        <v>0.15</v>
      </c>
      <c r="H45" s="48">
        <v>0.15</v>
      </c>
    </row>
    <row r="46" spans="1:8" ht="73.5" customHeight="1">
      <c r="A46" s="32" t="s">
        <v>49</v>
      </c>
      <c r="B46" s="2" t="s">
        <v>37</v>
      </c>
      <c r="C46" s="18" t="s">
        <v>85</v>
      </c>
      <c r="D46" s="2"/>
      <c r="E46" s="19" t="s">
        <v>105</v>
      </c>
      <c r="F46" s="69">
        <f>F44</f>
        <v>2.3499999999999996</v>
      </c>
      <c r="G46" s="48">
        <v>0.15</v>
      </c>
      <c r="H46" s="48">
        <v>0.15</v>
      </c>
    </row>
    <row r="47" spans="1:8" ht="74.25" customHeight="1">
      <c r="A47" s="32" t="s">
        <v>49</v>
      </c>
      <c r="B47" s="2" t="s">
        <v>37</v>
      </c>
      <c r="C47" s="18" t="s">
        <v>147</v>
      </c>
      <c r="D47" s="2"/>
      <c r="E47" s="19" t="s">
        <v>104</v>
      </c>
      <c r="F47" s="48">
        <v>0.15</v>
      </c>
      <c r="G47" s="48">
        <v>0.15</v>
      </c>
      <c r="H47" s="48">
        <v>0.15</v>
      </c>
    </row>
    <row r="48" spans="1:8" ht="33" customHeight="1">
      <c r="A48" s="32" t="s">
        <v>49</v>
      </c>
      <c r="B48" s="2" t="s">
        <v>37</v>
      </c>
      <c r="C48" s="18" t="s">
        <v>147</v>
      </c>
      <c r="D48" s="2" t="s">
        <v>12</v>
      </c>
      <c r="E48" s="19" t="s">
        <v>106</v>
      </c>
      <c r="F48" s="48">
        <v>0.15</v>
      </c>
      <c r="G48" s="48">
        <v>0.15</v>
      </c>
      <c r="H48" s="48">
        <v>0.15</v>
      </c>
    </row>
    <row r="49" spans="1:8" ht="40.5" customHeight="1">
      <c r="A49" s="32" t="s">
        <v>49</v>
      </c>
      <c r="B49" s="2" t="s">
        <v>37</v>
      </c>
      <c r="C49" s="18" t="s">
        <v>147</v>
      </c>
      <c r="D49" s="2" t="s">
        <v>41</v>
      </c>
      <c r="E49" s="19" t="s">
        <v>107</v>
      </c>
      <c r="F49" s="48">
        <v>0.15</v>
      </c>
      <c r="G49" s="48">
        <v>0.15</v>
      </c>
      <c r="H49" s="48">
        <v>0.15</v>
      </c>
    </row>
    <row r="50" spans="1:8" ht="76.5" customHeight="1">
      <c r="A50" s="32" t="s">
        <v>49</v>
      </c>
      <c r="B50" s="2" t="s">
        <v>37</v>
      </c>
      <c r="C50" s="18" t="s">
        <v>194</v>
      </c>
      <c r="D50" s="2"/>
      <c r="E50" s="84" t="s">
        <v>195</v>
      </c>
      <c r="F50" s="72">
        <f>F52+F53</f>
        <v>2.1999999999999997</v>
      </c>
      <c r="G50" s="48"/>
      <c r="H50" s="48"/>
    </row>
    <row r="51" spans="1:8" ht="72" customHeight="1">
      <c r="A51" s="32" t="s">
        <v>49</v>
      </c>
      <c r="B51" s="2" t="s">
        <v>37</v>
      </c>
      <c r="C51" s="18" t="s">
        <v>194</v>
      </c>
      <c r="D51" s="2" t="s">
        <v>8</v>
      </c>
      <c r="E51" s="19" t="s">
        <v>9</v>
      </c>
      <c r="F51" s="72">
        <v>2.15</v>
      </c>
      <c r="G51" s="48"/>
      <c r="H51" s="48"/>
    </row>
    <row r="52" spans="1:8" ht="35.25" customHeight="1">
      <c r="A52" s="32" t="s">
        <v>49</v>
      </c>
      <c r="B52" s="2" t="s">
        <v>37</v>
      </c>
      <c r="C52" s="18" t="s">
        <v>194</v>
      </c>
      <c r="D52" s="2" t="s">
        <v>39</v>
      </c>
      <c r="E52" s="19" t="s">
        <v>196</v>
      </c>
      <c r="F52" s="72">
        <v>2.15</v>
      </c>
      <c r="G52" s="48"/>
      <c r="H52" s="48"/>
    </row>
    <row r="53" spans="1:8" ht="34.5" customHeight="1">
      <c r="A53" s="32" t="s">
        <v>49</v>
      </c>
      <c r="B53" s="2" t="s">
        <v>37</v>
      </c>
      <c r="C53" s="18" t="s">
        <v>194</v>
      </c>
      <c r="D53" s="2" t="s">
        <v>12</v>
      </c>
      <c r="E53" s="19" t="s">
        <v>13</v>
      </c>
      <c r="F53" s="72">
        <v>0.05</v>
      </c>
      <c r="G53" s="48"/>
      <c r="H53" s="48"/>
    </row>
    <row r="54" spans="1:8" ht="40.5" customHeight="1">
      <c r="A54" s="32" t="s">
        <v>49</v>
      </c>
      <c r="B54" s="2" t="s">
        <v>37</v>
      </c>
      <c r="C54" s="18" t="s">
        <v>194</v>
      </c>
      <c r="D54" s="2" t="s">
        <v>41</v>
      </c>
      <c r="E54" s="19" t="s">
        <v>42</v>
      </c>
      <c r="F54" s="72">
        <v>0.05</v>
      </c>
      <c r="G54" s="48"/>
      <c r="H54" s="48"/>
    </row>
    <row r="55" spans="1:8" ht="24" customHeight="1">
      <c r="A55" s="32" t="s">
        <v>49</v>
      </c>
      <c r="B55" s="4" t="s">
        <v>14</v>
      </c>
      <c r="C55" s="4"/>
      <c r="D55" s="4"/>
      <c r="E55" s="5" t="s">
        <v>15</v>
      </c>
      <c r="F55" s="42">
        <v>67.2</v>
      </c>
      <c r="G55" s="42">
        <v>67.2</v>
      </c>
      <c r="H55" s="42">
        <v>67.2</v>
      </c>
    </row>
    <row r="56" spans="1:8" ht="21.75" customHeight="1">
      <c r="A56" s="32" t="s">
        <v>49</v>
      </c>
      <c r="B56" s="2" t="s">
        <v>16</v>
      </c>
      <c r="C56" s="18"/>
      <c r="D56" s="2"/>
      <c r="E56" s="19" t="s">
        <v>17</v>
      </c>
      <c r="F56" s="47">
        <v>67.2</v>
      </c>
      <c r="G56" s="47">
        <v>67.2</v>
      </c>
      <c r="H56" s="47">
        <v>67.2</v>
      </c>
    </row>
    <row r="57" spans="1:8" ht="66.75" customHeight="1">
      <c r="A57" s="32" t="s">
        <v>49</v>
      </c>
      <c r="B57" s="2" t="s">
        <v>16</v>
      </c>
      <c r="C57" s="18" t="s">
        <v>70</v>
      </c>
      <c r="D57" s="2"/>
      <c r="E57" s="19" t="s">
        <v>129</v>
      </c>
      <c r="F57" s="47">
        <v>67.2</v>
      </c>
      <c r="G57" s="47">
        <v>67.2</v>
      </c>
      <c r="H57" s="47">
        <v>67.2</v>
      </c>
    </row>
    <row r="58" spans="1:8" ht="79.5" customHeight="1">
      <c r="A58" s="32" t="s">
        <v>49</v>
      </c>
      <c r="B58" s="2" t="s">
        <v>16</v>
      </c>
      <c r="C58" s="18" t="s">
        <v>85</v>
      </c>
      <c r="D58" s="2"/>
      <c r="E58" s="19" t="s">
        <v>109</v>
      </c>
      <c r="F58" s="47">
        <v>67.2</v>
      </c>
      <c r="G58" s="47">
        <v>67.2</v>
      </c>
      <c r="H58" s="47">
        <v>67.2</v>
      </c>
    </row>
    <row r="59" spans="1:8" ht="81.75" customHeight="1">
      <c r="A59" s="32" t="s">
        <v>49</v>
      </c>
      <c r="B59" s="2" t="s">
        <v>16</v>
      </c>
      <c r="C59" s="18" t="s">
        <v>86</v>
      </c>
      <c r="D59" s="2"/>
      <c r="E59" s="19" t="s">
        <v>108</v>
      </c>
      <c r="F59" s="47">
        <v>67.2</v>
      </c>
      <c r="G59" s="47">
        <v>67.2</v>
      </c>
      <c r="H59" s="47">
        <v>67.2</v>
      </c>
    </row>
    <row r="60" spans="1:8" ht="72.75" customHeight="1">
      <c r="A60" s="32" t="s">
        <v>49</v>
      </c>
      <c r="B60" s="2" t="s">
        <v>16</v>
      </c>
      <c r="C60" s="18" t="s">
        <v>86</v>
      </c>
      <c r="D60" s="2" t="s">
        <v>8</v>
      </c>
      <c r="E60" s="19" t="s">
        <v>75</v>
      </c>
      <c r="F60" s="47">
        <v>63.2</v>
      </c>
      <c r="G60" s="47">
        <v>63.2</v>
      </c>
      <c r="H60" s="47">
        <v>63.2</v>
      </c>
    </row>
    <row r="61" spans="1:8" ht="29.25" customHeight="1">
      <c r="A61" s="32" t="s">
        <v>49</v>
      </c>
      <c r="B61" s="2" t="s">
        <v>16</v>
      </c>
      <c r="C61" s="18" t="s">
        <v>86</v>
      </c>
      <c r="D61" s="2" t="s">
        <v>39</v>
      </c>
      <c r="E61" s="19" t="s">
        <v>76</v>
      </c>
      <c r="F61" s="47">
        <v>63.2</v>
      </c>
      <c r="G61" s="47">
        <v>63.2</v>
      </c>
      <c r="H61" s="47">
        <v>63.2</v>
      </c>
    </row>
    <row r="62" spans="1:8" ht="30" customHeight="1">
      <c r="A62" s="2" t="s">
        <v>49</v>
      </c>
      <c r="B62" s="2" t="s">
        <v>16</v>
      </c>
      <c r="C62" s="18" t="s">
        <v>86</v>
      </c>
      <c r="D62" s="2" t="s">
        <v>12</v>
      </c>
      <c r="E62" s="19" t="s">
        <v>13</v>
      </c>
      <c r="F62" s="47">
        <v>4</v>
      </c>
      <c r="G62" s="47">
        <v>4</v>
      </c>
      <c r="H62" s="47">
        <v>4</v>
      </c>
    </row>
    <row r="63" spans="1:8" ht="39.75" customHeight="1">
      <c r="A63" s="32" t="s">
        <v>49</v>
      </c>
      <c r="B63" s="2" t="s">
        <v>16</v>
      </c>
      <c r="C63" s="18" t="s">
        <v>86</v>
      </c>
      <c r="D63" s="2" t="s">
        <v>41</v>
      </c>
      <c r="E63" s="19" t="s">
        <v>42</v>
      </c>
      <c r="F63" s="47">
        <v>4</v>
      </c>
      <c r="G63" s="47">
        <v>4</v>
      </c>
      <c r="H63" s="47">
        <v>4</v>
      </c>
    </row>
    <row r="64" spans="1:8" ht="30" customHeight="1">
      <c r="A64" s="32" t="s">
        <v>49</v>
      </c>
      <c r="B64" s="40" t="s">
        <v>18</v>
      </c>
      <c r="C64" s="40"/>
      <c r="D64" s="40"/>
      <c r="E64" s="41" t="s">
        <v>19</v>
      </c>
      <c r="F64" s="53">
        <f>F67+F72</f>
        <v>212.35</v>
      </c>
      <c r="G64" s="42">
        <f>G65+G71</f>
        <v>195.6</v>
      </c>
      <c r="H64" s="42">
        <f>H65+H71</f>
        <v>195.6</v>
      </c>
    </row>
    <row r="65" spans="1:8" ht="42.75" customHeight="1">
      <c r="A65" s="32" t="s">
        <v>49</v>
      </c>
      <c r="B65" s="2" t="s">
        <v>20</v>
      </c>
      <c r="C65" s="18"/>
      <c r="D65" s="2"/>
      <c r="E65" s="19" t="s">
        <v>21</v>
      </c>
      <c r="F65" s="47">
        <f>F66</f>
        <v>17</v>
      </c>
      <c r="G65" s="47">
        <v>0</v>
      </c>
      <c r="H65" s="47">
        <v>0</v>
      </c>
    </row>
    <row r="66" spans="1:8" ht="62.25" customHeight="1">
      <c r="A66" s="32" t="s">
        <v>49</v>
      </c>
      <c r="B66" s="2" t="s">
        <v>20</v>
      </c>
      <c r="C66" s="18" t="s">
        <v>70</v>
      </c>
      <c r="D66" s="2"/>
      <c r="E66" s="19" t="s">
        <v>128</v>
      </c>
      <c r="F66" s="47">
        <v>17</v>
      </c>
      <c r="G66" s="47"/>
      <c r="H66" s="47"/>
    </row>
    <row r="67" spans="1:8" ht="84.75" customHeight="1">
      <c r="A67" s="32" t="s">
        <v>49</v>
      </c>
      <c r="B67" s="2" t="s">
        <v>20</v>
      </c>
      <c r="C67" s="18" t="s">
        <v>85</v>
      </c>
      <c r="D67" s="2"/>
      <c r="E67" s="19" t="s">
        <v>159</v>
      </c>
      <c r="F67" s="47">
        <v>17</v>
      </c>
      <c r="G67" s="47"/>
      <c r="H67" s="47"/>
    </row>
    <row r="68" spans="1:8" ht="34.5" customHeight="1">
      <c r="A68" s="32" t="s">
        <v>49</v>
      </c>
      <c r="B68" s="2" t="s">
        <v>20</v>
      </c>
      <c r="C68" s="18" t="s">
        <v>87</v>
      </c>
      <c r="D68" s="2"/>
      <c r="E68" s="19" t="s">
        <v>21</v>
      </c>
      <c r="F68" s="47">
        <v>17</v>
      </c>
      <c r="G68" s="47"/>
      <c r="H68" s="47"/>
    </row>
    <row r="69" spans="1:8" ht="33" customHeight="1">
      <c r="A69" s="32" t="s">
        <v>49</v>
      </c>
      <c r="B69" s="2" t="s">
        <v>20</v>
      </c>
      <c r="C69" s="18" t="s">
        <v>87</v>
      </c>
      <c r="D69" s="2" t="s">
        <v>12</v>
      </c>
      <c r="E69" s="19" t="s">
        <v>13</v>
      </c>
      <c r="F69" s="47">
        <v>17</v>
      </c>
      <c r="G69" s="47"/>
      <c r="H69" s="47"/>
    </row>
    <row r="70" spans="1:8" ht="42.75" customHeight="1">
      <c r="A70" s="32" t="s">
        <v>49</v>
      </c>
      <c r="B70" s="2" t="s">
        <v>20</v>
      </c>
      <c r="C70" s="18" t="s">
        <v>87</v>
      </c>
      <c r="D70" s="2" t="s">
        <v>41</v>
      </c>
      <c r="E70" s="19" t="s">
        <v>42</v>
      </c>
      <c r="F70" s="47">
        <v>17</v>
      </c>
      <c r="G70" s="47"/>
      <c r="H70" s="47"/>
    </row>
    <row r="71" spans="1:8" ht="20.25" customHeight="1">
      <c r="A71" s="32" t="s">
        <v>49</v>
      </c>
      <c r="B71" s="2" t="s">
        <v>52</v>
      </c>
      <c r="C71" s="18"/>
      <c r="D71" s="2"/>
      <c r="E71" s="19" t="s">
        <v>53</v>
      </c>
      <c r="F71" s="69">
        <f>F72</f>
        <v>195.35</v>
      </c>
      <c r="G71" s="47">
        <f>G72</f>
        <v>195.6</v>
      </c>
      <c r="H71" s="47">
        <f>H72</f>
        <v>195.6</v>
      </c>
    </row>
    <row r="72" spans="1:8" ht="39" customHeight="1">
      <c r="A72" s="32" t="s">
        <v>49</v>
      </c>
      <c r="B72" s="2" t="s">
        <v>52</v>
      </c>
      <c r="C72" s="18" t="s">
        <v>110</v>
      </c>
      <c r="D72" s="2"/>
      <c r="E72" s="19" t="s">
        <v>111</v>
      </c>
      <c r="F72" s="69">
        <v>195.35</v>
      </c>
      <c r="G72" s="47">
        <v>195.6</v>
      </c>
      <c r="H72" s="47">
        <v>195.6</v>
      </c>
    </row>
    <row r="73" spans="1:8" ht="30.75" customHeight="1">
      <c r="A73" s="32" t="s">
        <v>49</v>
      </c>
      <c r="B73" s="2" t="s">
        <v>52</v>
      </c>
      <c r="C73" s="18" t="s">
        <v>110</v>
      </c>
      <c r="D73" s="2" t="s">
        <v>12</v>
      </c>
      <c r="E73" s="19" t="s">
        <v>13</v>
      </c>
      <c r="F73" s="69">
        <v>195.35</v>
      </c>
      <c r="G73" s="47">
        <v>195.6</v>
      </c>
      <c r="H73" s="47">
        <v>195.6</v>
      </c>
    </row>
    <row r="74" spans="1:8" ht="41.25" customHeight="1">
      <c r="A74" s="39" t="s">
        <v>49</v>
      </c>
      <c r="B74" s="2" t="s">
        <v>52</v>
      </c>
      <c r="C74" s="18" t="s">
        <v>110</v>
      </c>
      <c r="D74" s="2" t="s">
        <v>41</v>
      </c>
      <c r="E74" s="19" t="s">
        <v>42</v>
      </c>
      <c r="F74" s="69">
        <v>195.35</v>
      </c>
      <c r="G74" s="47">
        <v>195.6</v>
      </c>
      <c r="H74" s="47">
        <v>195.6</v>
      </c>
    </row>
    <row r="75" spans="1:8" ht="21.75" customHeight="1">
      <c r="A75" s="32" t="s">
        <v>49</v>
      </c>
      <c r="B75" s="4" t="s">
        <v>33</v>
      </c>
      <c r="C75" s="4"/>
      <c r="D75" s="2"/>
      <c r="E75" s="5" t="s">
        <v>34</v>
      </c>
      <c r="F75" s="70">
        <f>F76+F87</f>
        <v>1767.33</v>
      </c>
      <c r="G75" s="49">
        <v>1709.8</v>
      </c>
      <c r="H75" s="49">
        <v>1709.8</v>
      </c>
    </row>
    <row r="76" spans="1:8" ht="21" customHeight="1">
      <c r="A76" s="32" t="s">
        <v>49</v>
      </c>
      <c r="B76" s="2" t="s">
        <v>35</v>
      </c>
      <c r="C76" s="18"/>
      <c r="D76" s="2"/>
      <c r="E76" s="19" t="s">
        <v>36</v>
      </c>
      <c r="F76" s="47">
        <v>1709.8</v>
      </c>
      <c r="G76" s="47">
        <v>1709.8</v>
      </c>
      <c r="H76" s="47">
        <v>1709.8</v>
      </c>
    </row>
    <row r="77" spans="1:8" ht="62.25" customHeight="1">
      <c r="A77" s="32" t="s">
        <v>49</v>
      </c>
      <c r="B77" s="2" t="s">
        <v>35</v>
      </c>
      <c r="C77" s="18" t="s">
        <v>70</v>
      </c>
      <c r="D77" s="2"/>
      <c r="E77" s="19" t="s">
        <v>129</v>
      </c>
      <c r="F77" s="47">
        <v>1709.8</v>
      </c>
      <c r="G77" s="47">
        <v>1709.8</v>
      </c>
      <c r="H77" s="47">
        <v>1709.8</v>
      </c>
    </row>
    <row r="78" spans="1:8" ht="78" customHeight="1">
      <c r="A78" s="32" t="s">
        <v>49</v>
      </c>
      <c r="B78" s="2" t="s">
        <v>35</v>
      </c>
      <c r="C78" s="18" t="s">
        <v>85</v>
      </c>
      <c r="D78" s="2"/>
      <c r="E78" s="19" t="s">
        <v>109</v>
      </c>
      <c r="F78" s="47">
        <v>1709.8</v>
      </c>
      <c r="G78" s="47">
        <v>1709.8</v>
      </c>
      <c r="H78" s="47">
        <v>1709.8</v>
      </c>
    </row>
    <row r="79" spans="1:8" ht="69" customHeight="1">
      <c r="A79" s="32" t="s">
        <v>49</v>
      </c>
      <c r="B79" s="2" t="s">
        <v>35</v>
      </c>
      <c r="C79" s="18" t="s">
        <v>88</v>
      </c>
      <c r="D79" s="2"/>
      <c r="E79" s="19" t="s">
        <v>43</v>
      </c>
      <c r="F79" s="47">
        <v>1709.8</v>
      </c>
      <c r="G79" s="47">
        <v>1709.8</v>
      </c>
      <c r="H79" s="47">
        <v>1709.8</v>
      </c>
    </row>
    <row r="80" spans="1:8" ht="23.25" customHeight="1">
      <c r="A80" s="32" t="s">
        <v>49</v>
      </c>
      <c r="B80" s="2" t="s">
        <v>35</v>
      </c>
      <c r="C80" s="18" t="s">
        <v>88</v>
      </c>
      <c r="D80" s="2" t="s">
        <v>31</v>
      </c>
      <c r="E80" s="19" t="s">
        <v>32</v>
      </c>
      <c r="F80" s="47">
        <v>1709.8</v>
      </c>
      <c r="G80" s="47">
        <v>1709.8</v>
      </c>
      <c r="H80" s="47">
        <v>1709.8</v>
      </c>
    </row>
    <row r="81" spans="1:8" ht="23.25" customHeight="1">
      <c r="A81" s="32" t="s">
        <v>49</v>
      </c>
      <c r="B81" s="2" t="s">
        <v>35</v>
      </c>
      <c r="C81" s="18" t="s">
        <v>88</v>
      </c>
      <c r="D81" s="2" t="s">
        <v>44</v>
      </c>
      <c r="E81" s="19" t="s">
        <v>45</v>
      </c>
      <c r="F81" s="47">
        <v>1709.8</v>
      </c>
      <c r="G81" s="47">
        <v>1709.8</v>
      </c>
      <c r="H81" s="47">
        <v>1709.8</v>
      </c>
    </row>
    <row r="82" spans="1:8" ht="39.75" customHeight="1" hidden="1">
      <c r="A82" s="32" t="s">
        <v>49</v>
      </c>
      <c r="B82" s="2" t="s">
        <v>66</v>
      </c>
      <c r="C82" s="18" t="s">
        <v>91</v>
      </c>
      <c r="D82" s="2"/>
      <c r="E82" s="19" t="s">
        <v>140</v>
      </c>
      <c r="F82" s="47"/>
      <c r="G82" s="47"/>
      <c r="H82" s="47"/>
    </row>
    <row r="83" spans="1:8" ht="36" customHeight="1" hidden="1">
      <c r="A83" s="32" t="s">
        <v>49</v>
      </c>
      <c r="B83" s="2" t="s">
        <v>66</v>
      </c>
      <c r="C83" s="18" t="s">
        <v>95</v>
      </c>
      <c r="D83" s="2"/>
      <c r="E83" s="19" t="s">
        <v>112</v>
      </c>
      <c r="F83" s="47"/>
      <c r="G83" s="47"/>
      <c r="H83" s="47"/>
    </row>
    <row r="84" spans="1:8" ht="39" customHeight="1" hidden="1">
      <c r="A84" s="32" t="s">
        <v>49</v>
      </c>
      <c r="B84" s="2" t="s">
        <v>66</v>
      </c>
      <c r="C84" s="18" t="s">
        <v>89</v>
      </c>
      <c r="D84" s="2"/>
      <c r="E84" s="19" t="s">
        <v>90</v>
      </c>
      <c r="F84" s="47"/>
      <c r="G84" s="47"/>
      <c r="H84" s="47"/>
    </row>
    <row r="85" spans="1:8" ht="42" customHeight="1" hidden="1">
      <c r="A85" s="32" t="s">
        <v>49</v>
      </c>
      <c r="B85" s="2" t="s">
        <v>66</v>
      </c>
      <c r="C85" s="18" t="s">
        <v>89</v>
      </c>
      <c r="D85" s="2" t="s">
        <v>12</v>
      </c>
      <c r="E85" s="19" t="s">
        <v>13</v>
      </c>
      <c r="F85" s="47"/>
      <c r="G85" s="47"/>
      <c r="H85" s="47"/>
    </row>
    <row r="86" spans="1:8" ht="21.75" customHeight="1" hidden="1">
      <c r="A86" s="33" t="s">
        <v>49</v>
      </c>
      <c r="B86" s="2" t="s">
        <v>66</v>
      </c>
      <c r="C86" s="18" t="s">
        <v>89</v>
      </c>
      <c r="D86" s="2" t="s">
        <v>41</v>
      </c>
      <c r="E86" s="19" t="s">
        <v>42</v>
      </c>
      <c r="F86" s="47"/>
      <c r="G86" s="47"/>
      <c r="H86" s="47"/>
    </row>
    <row r="87" spans="1:8" ht="36" customHeight="1">
      <c r="A87" s="35" t="s">
        <v>49</v>
      </c>
      <c r="B87" s="2" t="s">
        <v>66</v>
      </c>
      <c r="C87" s="18"/>
      <c r="D87" s="57"/>
      <c r="E87" s="58" t="s">
        <v>67</v>
      </c>
      <c r="F87" s="69">
        <f>F88</f>
        <v>57.53</v>
      </c>
      <c r="G87" s="47"/>
      <c r="H87" s="47"/>
    </row>
    <row r="88" spans="1:8" ht="52.5" customHeight="1">
      <c r="A88" s="35" t="s">
        <v>49</v>
      </c>
      <c r="B88" s="2" t="s">
        <v>66</v>
      </c>
      <c r="C88" s="18" t="s">
        <v>91</v>
      </c>
      <c r="D88" s="2"/>
      <c r="E88" s="19" t="s">
        <v>152</v>
      </c>
      <c r="F88" s="69">
        <f>F89</f>
        <v>57.53</v>
      </c>
      <c r="G88" s="47"/>
      <c r="H88" s="47"/>
    </row>
    <row r="89" spans="1:8" ht="33.75" customHeight="1">
      <c r="A89" s="35" t="s">
        <v>49</v>
      </c>
      <c r="B89" s="2" t="s">
        <v>66</v>
      </c>
      <c r="C89" s="18" t="s">
        <v>95</v>
      </c>
      <c r="D89" s="2"/>
      <c r="E89" s="19" t="s">
        <v>112</v>
      </c>
      <c r="F89" s="69">
        <f>F90+F93</f>
        <v>57.53</v>
      </c>
      <c r="G89" s="47"/>
      <c r="H89" s="47"/>
    </row>
    <row r="90" spans="1:8" ht="33.75" customHeight="1">
      <c r="A90" s="35" t="s">
        <v>49</v>
      </c>
      <c r="B90" s="2" t="s">
        <v>66</v>
      </c>
      <c r="C90" s="18" t="s">
        <v>205</v>
      </c>
      <c r="D90" s="57"/>
      <c r="E90" s="58" t="s">
        <v>206</v>
      </c>
      <c r="F90" s="69">
        <v>14.23</v>
      </c>
      <c r="G90" s="47"/>
      <c r="H90" s="47"/>
    </row>
    <row r="91" spans="1:8" ht="33.75" customHeight="1">
      <c r="A91" s="35" t="s">
        <v>49</v>
      </c>
      <c r="B91" s="2" t="s">
        <v>66</v>
      </c>
      <c r="C91" s="18" t="s">
        <v>205</v>
      </c>
      <c r="D91" s="57" t="s">
        <v>12</v>
      </c>
      <c r="E91" s="58" t="s">
        <v>13</v>
      </c>
      <c r="F91" s="69">
        <v>14.23</v>
      </c>
      <c r="G91" s="47"/>
      <c r="H91" s="47"/>
    </row>
    <row r="92" spans="1:8" ht="33.75" customHeight="1">
      <c r="A92" s="35" t="s">
        <v>49</v>
      </c>
      <c r="B92" s="2" t="s">
        <v>66</v>
      </c>
      <c r="C92" s="18" t="s">
        <v>205</v>
      </c>
      <c r="D92" s="57" t="s">
        <v>41</v>
      </c>
      <c r="E92" s="58" t="s">
        <v>42</v>
      </c>
      <c r="F92" s="69">
        <v>14.23</v>
      </c>
      <c r="G92" s="47"/>
      <c r="H92" s="47"/>
    </row>
    <row r="93" spans="1:8" ht="31.5" customHeight="1">
      <c r="A93" s="35" t="s">
        <v>49</v>
      </c>
      <c r="B93" s="2" t="s">
        <v>66</v>
      </c>
      <c r="C93" s="18" t="s">
        <v>89</v>
      </c>
      <c r="D93" s="2"/>
      <c r="E93" s="74" t="s">
        <v>90</v>
      </c>
      <c r="F93" s="44">
        <v>43.3</v>
      </c>
      <c r="G93" s="44"/>
      <c r="H93" s="44"/>
    </row>
    <row r="94" spans="1:8" ht="35.25" customHeight="1">
      <c r="A94" s="35" t="s">
        <v>49</v>
      </c>
      <c r="B94" s="2" t="s">
        <v>66</v>
      </c>
      <c r="C94" s="18" t="s">
        <v>89</v>
      </c>
      <c r="D94" s="2" t="s">
        <v>12</v>
      </c>
      <c r="E94" s="19" t="s">
        <v>13</v>
      </c>
      <c r="F94" s="47">
        <v>43.3</v>
      </c>
      <c r="G94" s="47"/>
      <c r="H94" s="47"/>
    </row>
    <row r="95" spans="1:8" ht="41.25" customHeight="1">
      <c r="A95" s="35" t="s">
        <v>49</v>
      </c>
      <c r="B95" s="2" t="s">
        <v>66</v>
      </c>
      <c r="C95" s="18" t="s">
        <v>89</v>
      </c>
      <c r="D95" s="2" t="s">
        <v>41</v>
      </c>
      <c r="E95" s="19" t="s">
        <v>42</v>
      </c>
      <c r="F95" s="47">
        <v>43.3</v>
      </c>
      <c r="G95" s="47"/>
      <c r="H95" s="47"/>
    </row>
    <row r="96" spans="1:8" ht="23.25" customHeight="1">
      <c r="A96" s="32" t="s">
        <v>49</v>
      </c>
      <c r="B96" s="4" t="s">
        <v>22</v>
      </c>
      <c r="C96" s="4"/>
      <c r="D96" s="2"/>
      <c r="E96" s="5" t="s">
        <v>23</v>
      </c>
      <c r="F96" s="71">
        <f>F105+F114</f>
        <v>913.23</v>
      </c>
      <c r="G96" s="36">
        <f>G114</f>
        <v>309</v>
      </c>
      <c r="H96" s="36">
        <f>H114</f>
        <v>309</v>
      </c>
    </row>
    <row r="97" spans="1:8" ht="69" customHeight="1" hidden="1">
      <c r="A97" s="32" t="s">
        <v>49</v>
      </c>
      <c r="B97" s="2" t="s">
        <v>24</v>
      </c>
      <c r="C97" s="18" t="s">
        <v>91</v>
      </c>
      <c r="D97" s="2"/>
      <c r="E97" s="19" t="s">
        <v>130</v>
      </c>
      <c r="F97" s="43"/>
      <c r="G97" s="43"/>
      <c r="H97" s="43"/>
    </row>
    <row r="98" spans="1:8" ht="24" customHeight="1" hidden="1">
      <c r="A98" s="32" t="s">
        <v>49</v>
      </c>
      <c r="B98" s="2" t="s">
        <v>24</v>
      </c>
      <c r="C98" s="18" t="s">
        <v>92</v>
      </c>
      <c r="D98" s="2"/>
      <c r="E98" s="19" t="s">
        <v>63</v>
      </c>
      <c r="F98" s="37"/>
      <c r="G98" s="37"/>
      <c r="H98" s="37"/>
    </row>
    <row r="99" spans="1:8" ht="24" customHeight="1" hidden="1">
      <c r="A99" s="32" t="s">
        <v>49</v>
      </c>
      <c r="B99" s="2" t="s">
        <v>24</v>
      </c>
      <c r="C99" s="18" t="s">
        <v>93</v>
      </c>
      <c r="D99" s="2"/>
      <c r="E99" s="19" t="s">
        <v>94</v>
      </c>
      <c r="F99" s="37"/>
      <c r="G99" s="37"/>
      <c r="H99" s="37"/>
    </row>
    <row r="100" spans="1:8" ht="24" customHeight="1" hidden="1">
      <c r="A100" s="32" t="s">
        <v>49</v>
      </c>
      <c r="B100" s="2" t="s">
        <v>24</v>
      </c>
      <c r="C100" s="18" t="s">
        <v>93</v>
      </c>
      <c r="D100" s="2" t="s">
        <v>12</v>
      </c>
      <c r="E100" s="19" t="s">
        <v>13</v>
      </c>
      <c r="F100" s="37"/>
      <c r="G100" s="37"/>
      <c r="H100" s="37"/>
    </row>
    <row r="101" spans="1:8" ht="54.75" customHeight="1" hidden="1">
      <c r="A101" s="32" t="s">
        <v>49</v>
      </c>
      <c r="B101" s="2" t="s">
        <v>24</v>
      </c>
      <c r="C101" s="18" t="s">
        <v>93</v>
      </c>
      <c r="D101" s="2" t="s">
        <v>41</v>
      </c>
      <c r="E101" s="19" t="s">
        <v>42</v>
      </c>
      <c r="F101" s="37"/>
      <c r="G101" s="37"/>
      <c r="H101" s="37"/>
    </row>
    <row r="102" spans="1:8" ht="36.75" customHeight="1" hidden="1">
      <c r="A102" s="32" t="s">
        <v>49</v>
      </c>
      <c r="B102" s="2" t="s">
        <v>24</v>
      </c>
      <c r="C102" s="18" t="s">
        <v>113</v>
      </c>
      <c r="D102" s="2"/>
      <c r="E102" s="19" t="s">
        <v>114</v>
      </c>
      <c r="F102" s="37"/>
      <c r="G102" s="37"/>
      <c r="H102" s="37"/>
    </row>
    <row r="103" spans="1:8" ht="26.25" customHeight="1" hidden="1">
      <c r="A103" s="32" t="s">
        <v>49</v>
      </c>
      <c r="B103" s="2" t="s">
        <v>24</v>
      </c>
      <c r="C103" s="18" t="s">
        <v>113</v>
      </c>
      <c r="D103" s="2" t="s">
        <v>12</v>
      </c>
      <c r="E103" s="19" t="s">
        <v>13</v>
      </c>
      <c r="F103" s="37"/>
      <c r="G103" s="37"/>
      <c r="H103" s="37"/>
    </row>
    <row r="104" spans="1:8" ht="34.5" customHeight="1" hidden="1">
      <c r="A104" s="32" t="s">
        <v>49</v>
      </c>
      <c r="B104" s="2" t="s">
        <v>24</v>
      </c>
      <c r="C104" s="18" t="s">
        <v>113</v>
      </c>
      <c r="D104" s="2" t="s">
        <v>41</v>
      </c>
      <c r="E104" s="19" t="s">
        <v>42</v>
      </c>
      <c r="F104" s="37"/>
      <c r="G104" s="37"/>
      <c r="H104" s="37"/>
    </row>
    <row r="105" spans="1:8" ht="34.5" customHeight="1">
      <c r="A105" s="32" t="s">
        <v>49</v>
      </c>
      <c r="B105" s="2" t="s">
        <v>24</v>
      </c>
      <c r="C105" s="18"/>
      <c r="D105" s="2"/>
      <c r="E105" s="19" t="s">
        <v>151</v>
      </c>
      <c r="F105" s="62">
        <f>F106</f>
        <v>147.04000000000002</v>
      </c>
      <c r="G105" s="37"/>
      <c r="H105" s="37"/>
    </row>
    <row r="106" spans="1:8" ht="50.25" customHeight="1">
      <c r="A106" s="32" t="s">
        <v>49</v>
      </c>
      <c r="B106" s="2" t="s">
        <v>24</v>
      </c>
      <c r="C106" s="18" t="s">
        <v>91</v>
      </c>
      <c r="D106" s="2"/>
      <c r="E106" s="19" t="s">
        <v>152</v>
      </c>
      <c r="F106" s="62">
        <f>F107</f>
        <v>147.04000000000002</v>
      </c>
      <c r="G106" s="37"/>
      <c r="H106" s="37"/>
    </row>
    <row r="107" spans="1:8" ht="66" customHeight="1">
      <c r="A107" s="32" t="s">
        <v>49</v>
      </c>
      <c r="B107" s="2" t="s">
        <v>24</v>
      </c>
      <c r="C107" s="18" t="s">
        <v>92</v>
      </c>
      <c r="D107" s="2"/>
      <c r="E107" s="19" t="s">
        <v>153</v>
      </c>
      <c r="F107" s="62">
        <f>F108+F111</f>
        <v>147.04000000000002</v>
      </c>
      <c r="G107" s="37"/>
      <c r="H107" s="37"/>
    </row>
    <row r="108" spans="1:8" ht="36.75" customHeight="1">
      <c r="A108" s="32" t="s">
        <v>49</v>
      </c>
      <c r="B108" s="2" t="s">
        <v>24</v>
      </c>
      <c r="C108" s="18" t="s">
        <v>174</v>
      </c>
      <c r="D108" s="2"/>
      <c r="E108" s="19" t="s">
        <v>175</v>
      </c>
      <c r="F108" s="62">
        <v>98.04</v>
      </c>
      <c r="G108" s="37"/>
      <c r="H108" s="37"/>
    </row>
    <row r="109" spans="1:8" ht="33" customHeight="1">
      <c r="A109" s="32" t="s">
        <v>49</v>
      </c>
      <c r="B109" s="2" t="s">
        <v>24</v>
      </c>
      <c r="C109" s="18" t="s">
        <v>174</v>
      </c>
      <c r="D109" s="2" t="s">
        <v>12</v>
      </c>
      <c r="E109" s="19" t="s">
        <v>13</v>
      </c>
      <c r="F109" s="62">
        <v>98.04</v>
      </c>
      <c r="G109" s="37"/>
      <c r="H109" s="37"/>
    </row>
    <row r="110" spans="1:8" ht="44.25" customHeight="1">
      <c r="A110" s="32" t="s">
        <v>49</v>
      </c>
      <c r="B110" s="2" t="s">
        <v>24</v>
      </c>
      <c r="C110" s="18" t="s">
        <v>174</v>
      </c>
      <c r="D110" s="2" t="s">
        <v>41</v>
      </c>
      <c r="E110" s="19" t="s">
        <v>42</v>
      </c>
      <c r="F110" s="62">
        <v>98.04</v>
      </c>
      <c r="G110" s="37"/>
      <c r="H110" s="37"/>
    </row>
    <row r="111" spans="1:8" ht="54" customHeight="1">
      <c r="A111" s="32" t="s">
        <v>49</v>
      </c>
      <c r="B111" s="2" t="s">
        <v>24</v>
      </c>
      <c r="C111" s="18" t="s">
        <v>154</v>
      </c>
      <c r="D111" s="2"/>
      <c r="E111" s="19" t="s">
        <v>176</v>
      </c>
      <c r="F111" s="37">
        <v>49</v>
      </c>
      <c r="G111" s="37"/>
      <c r="H111" s="37"/>
    </row>
    <row r="112" spans="1:8" ht="34.5" customHeight="1">
      <c r="A112" s="32" t="s">
        <v>49</v>
      </c>
      <c r="B112" s="2" t="s">
        <v>24</v>
      </c>
      <c r="C112" s="18" t="s">
        <v>154</v>
      </c>
      <c r="D112" s="2" t="s">
        <v>12</v>
      </c>
      <c r="E112" s="19" t="s">
        <v>13</v>
      </c>
      <c r="F112" s="37">
        <v>49</v>
      </c>
      <c r="G112" s="37"/>
      <c r="H112" s="37"/>
    </row>
    <row r="113" spans="1:8" ht="42.75" customHeight="1">
      <c r="A113" s="32" t="s">
        <v>49</v>
      </c>
      <c r="B113" s="2" t="s">
        <v>24</v>
      </c>
      <c r="C113" s="18" t="s">
        <v>154</v>
      </c>
      <c r="D113" s="2" t="s">
        <v>41</v>
      </c>
      <c r="E113" s="19" t="s">
        <v>42</v>
      </c>
      <c r="F113" s="37">
        <v>49</v>
      </c>
      <c r="G113" s="37"/>
      <c r="H113" s="37"/>
    </row>
    <row r="114" spans="1:8" ht="24.75" customHeight="1">
      <c r="A114" s="32" t="s">
        <v>49</v>
      </c>
      <c r="B114" s="2" t="s">
        <v>25</v>
      </c>
      <c r="C114" s="18"/>
      <c r="D114" s="2"/>
      <c r="E114" s="19" t="s">
        <v>26</v>
      </c>
      <c r="F114" s="62">
        <f>F120+F123+F126+F129+F132+F135+F117</f>
        <v>766.19</v>
      </c>
      <c r="G114" s="37">
        <f>G115</f>
        <v>309</v>
      </c>
      <c r="H114" s="37">
        <f>H115</f>
        <v>309</v>
      </c>
    </row>
    <row r="115" spans="1:8" ht="54" customHeight="1">
      <c r="A115" s="32" t="s">
        <v>49</v>
      </c>
      <c r="B115" s="2" t="s">
        <v>25</v>
      </c>
      <c r="C115" s="18" t="s">
        <v>91</v>
      </c>
      <c r="D115" s="2"/>
      <c r="E115" s="19" t="s">
        <v>141</v>
      </c>
      <c r="F115" s="79">
        <f>F114</f>
        <v>766.19</v>
      </c>
      <c r="G115" s="43">
        <f>G116</f>
        <v>309</v>
      </c>
      <c r="H115" s="43">
        <f>H116</f>
        <v>309</v>
      </c>
    </row>
    <row r="116" spans="1:8" ht="29.25" customHeight="1">
      <c r="A116" s="61" t="s">
        <v>49</v>
      </c>
      <c r="B116" s="2" t="s">
        <v>25</v>
      </c>
      <c r="C116" s="18" t="s">
        <v>95</v>
      </c>
      <c r="D116" s="2"/>
      <c r="E116" s="19" t="s">
        <v>115</v>
      </c>
      <c r="F116" s="62">
        <f>F114</f>
        <v>766.19</v>
      </c>
      <c r="G116" s="37">
        <f>G120+G123+G126+G135</f>
        <v>309</v>
      </c>
      <c r="H116" s="37">
        <f>H120+H123+H126+H135</f>
        <v>309</v>
      </c>
    </row>
    <row r="117" spans="1:8" ht="57" customHeight="1">
      <c r="A117" s="61" t="s">
        <v>49</v>
      </c>
      <c r="B117" s="2" t="s">
        <v>25</v>
      </c>
      <c r="C117" s="18" t="s">
        <v>199</v>
      </c>
      <c r="D117" s="2"/>
      <c r="E117" s="19" t="s">
        <v>200</v>
      </c>
      <c r="F117" s="62">
        <v>200</v>
      </c>
      <c r="G117" s="37"/>
      <c r="H117" s="37"/>
    </row>
    <row r="118" spans="1:8" ht="29.25" customHeight="1">
      <c r="A118" s="61" t="s">
        <v>49</v>
      </c>
      <c r="B118" s="2" t="s">
        <v>25</v>
      </c>
      <c r="C118" s="18" t="s">
        <v>199</v>
      </c>
      <c r="D118" s="2" t="s">
        <v>12</v>
      </c>
      <c r="E118" s="19" t="s">
        <v>13</v>
      </c>
      <c r="F118" s="62">
        <v>200</v>
      </c>
      <c r="G118" s="37"/>
      <c r="H118" s="37"/>
    </row>
    <row r="119" spans="1:8" ht="29.25" customHeight="1">
      <c r="A119" s="61" t="s">
        <v>49</v>
      </c>
      <c r="B119" s="2" t="s">
        <v>25</v>
      </c>
      <c r="C119" s="18" t="s">
        <v>199</v>
      </c>
      <c r="D119" s="2" t="s">
        <v>41</v>
      </c>
      <c r="E119" s="19" t="s">
        <v>42</v>
      </c>
      <c r="F119" s="62">
        <v>200</v>
      </c>
      <c r="G119" s="37"/>
      <c r="H119" s="37"/>
    </row>
    <row r="120" spans="1:8" ht="24" customHeight="1">
      <c r="A120" s="32" t="s">
        <v>49</v>
      </c>
      <c r="B120" s="2" t="s">
        <v>25</v>
      </c>
      <c r="C120" s="18" t="s">
        <v>96</v>
      </c>
      <c r="D120" s="2"/>
      <c r="E120" s="19" t="s">
        <v>27</v>
      </c>
      <c r="F120" s="37">
        <v>116.2</v>
      </c>
      <c r="G120" s="37">
        <v>101.2</v>
      </c>
      <c r="H120" s="37">
        <v>101.2</v>
      </c>
    </row>
    <row r="121" spans="1:8" ht="24" customHeight="1">
      <c r="A121" s="32" t="s">
        <v>49</v>
      </c>
      <c r="B121" s="2" t="s">
        <v>25</v>
      </c>
      <c r="C121" s="18" t="s">
        <v>96</v>
      </c>
      <c r="D121" s="2" t="s">
        <v>12</v>
      </c>
      <c r="E121" s="19" t="s">
        <v>13</v>
      </c>
      <c r="F121" s="37">
        <v>116.2</v>
      </c>
      <c r="G121" s="37">
        <v>101.2</v>
      </c>
      <c r="H121" s="37">
        <v>101.2</v>
      </c>
    </row>
    <row r="122" spans="1:8" ht="42" customHeight="1">
      <c r="A122" s="32" t="s">
        <v>49</v>
      </c>
      <c r="B122" s="2" t="s">
        <v>25</v>
      </c>
      <c r="C122" s="18" t="s">
        <v>96</v>
      </c>
      <c r="D122" s="2" t="s">
        <v>41</v>
      </c>
      <c r="E122" s="19" t="s">
        <v>42</v>
      </c>
      <c r="F122" s="37">
        <v>116.2</v>
      </c>
      <c r="G122" s="37">
        <v>101.2</v>
      </c>
      <c r="H122" s="37">
        <v>101.2</v>
      </c>
    </row>
    <row r="123" spans="1:8" ht="42.75" customHeight="1">
      <c r="A123" s="32" t="s">
        <v>49</v>
      </c>
      <c r="B123" s="2" t="s">
        <v>25</v>
      </c>
      <c r="C123" s="18" t="s">
        <v>97</v>
      </c>
      <c r="D123" s="2"/>
      <c r="E123" s="19" t="s">
        <v>46</v>
      </c>
      <c r="F123" s="60">
        <v>106.79</v>
      </c>
      <c r="G123" s="38">
        <v>40</v>
      </c>
      <c r="H123" s="38">
        <v>40</v>
      </c>
    </row>
    <row r="124" spans="1:8" ht="32.25" customHeight="1">
      <c r="A124" s="32" t="s">
        <v>49</v>
      </c>
      <c r="B124" s="2" t="s">
        <v>25</v>
      </c>
      <c r="C124" s="2" t="s">
        <v>97</v>
      </c>
      <c r="D124" s="2" t="s">
        <v>12</v>
      </c>
      <c r="E124" s="19" t="s">
        <v>13</v>
      </c>
      <c r="F124" s="67">
        <v>106.79</v>
      </c>
      <c r="G124" s="20">
        <v>40</v>
      </c>
      <c r="H124" s="20">
        <v>40</v>
      </c>
    </row>
    <row r="125" spans="1:8" ht="36.75" customHeight="1">
      <c r="A125" s="32" t="s">
        <v>49</v>
      </c>
      <c r="B125" s="2" t="s">
        <v>25</v>
      </c>
      <c r="C125" s="2" t="s">
        <v>97</v>
      </c>
      <c r="D125" s="2" t="s">
        <v>41</v>
      </c>
      <c r="E125" s="19" t="s">
        <v>42</v>
      </c>
      <c r="F125" s="60">
        <v>106.79</v>
      </c>
      <c r="G125" s="38">
        <v>40</v>
      </c>
      <c r="H125" s="38">
        <v>40</v>
      </c>
    </row>
    <row r="126" spans="1:8" ht="28.5" customHeight="1">
      <c r="A126" s="32" t="s">
        <v>49</v>
      </c>
      <c r="B126" s="2" t="s">
        <v>25</v>
      </c>
      <c r="C126" s="2" t="s">
        <v>98</v>
      </c>
      <c r="D126" s="2"/>
      <c r="E126" s="19" t="s">
        <v>99</v>
      </c>
      <c r="F126" s="60">
        <v>294.96</v>
      </c>
      <c r="G126" s="38">
        <v>137.8</v>
      </c>
      <c r="H126" s="38">
        <v>137.8</v>
      </c>
    </row>
    <row r="127" spans="1:8" ht="32.25" customHeight="1">
      <c r="A127" s="32" t="s">
        <v>49</v>
      </c>
      <c r="B127" s="2" t="s">
        <v>25</v>
      </c>
      <c r="C127" s="2" t="s">
        <v>98</v>
      </c>
      <c r="D127" s="2">
        <v>200</v>
      </c>
      <c r="E127" s="19" t="s">
        <v>13</v>
      </c>
      <c r="F127" s="60">
        <v>294.96</v>
      </c>
      <c r="G127" s="38">
        <v>137.8</v>
      </c>
      <c r="H127" s="38">
        <v>137.8</v>
      </c>
    </row>
    <row r="128" spans="1:8" ht="39" customHeight="1">
      <c r="A128" s="32" t="s">
        <v>49</v>
      </c>
      <c r="B128" s="2" t="s">
        <v>25</v>
      </c>
      <c r="C128" s="2" t="s">
        <v>98</v>
      </c>
      <c r="D128" s="2">
        <v>240</v>
      </c>
      <c r="E128" s="19" t="s">
        <v>42</v>
      </c>
      <c r="F128" s="60">
        <v>294.96</v>
      </c>
      <c r="G128" s="38">
        <v>137.8</v>
      </c>
      <c r="H128" s="38">
        <v>137.8</v>
      </c>
    </row>
    <row r="129" spans="1:8" ht="27.75" customHeight="1">
      <c r="A129" s="32" t="s">
        <v>49</v>
      </c>
      <c r="B129" s="2" t="s">
        <v>25</v>
      </c>
      <c r="C129" s="2" t="s">
        <v>155</v>
      </c>
      <c r="D129" s="2"/>
      <c r="E129" s="19" t="s">
        <v>156</v>
      </c>
      <c r="F129" s="60">
        <v>20.77</v>
      </c>
      <c r="G129" s="38"/>
      <c r="H129" s="38"/>
    </row>
    <row r="130" spans="1:8" ht="27.75" customHeight="1">
      <c r="A130" s="32" t="s">
        <v>49</v>
      </c>
      <c r="B130" s="2" t="s">
        <v>25</v>
      </c>
      <c r="C130" s="2" t="s">
        <v>155</v>
      </c>
      <c r="D130" s="2" t="s">
        <v>12</v>
      </c>
      <c r="E130" s="19" t="s">
        <v>13</v>
      </c>
      <c r="F130" s="60">
        <v>20.77</v>
      </c>
      <c r="G130" s="38"/>
      <c r="H130" s="38"/>
    </row>
    <row r="131" spans="1:8" ht="38.25" customHeight="1">
      <c r="A131" s="32" t="s">
        <v>49</v>
      </c>
      <c r="B131" s="2" t="s">
        <v>25</v>
      </c>
      <c r="C131" s="2" t="s">
        <v>155</v>
      </c>
      <c r="D131" s="2" t="s">
        <v>41</v>
      </c>
      <c r="E131" s="19" t="s">
        <v>42</v>
      </c>
      <c r="F131" s="60">
        <v>20.77</v>
      </c>
      <c r="G131" s="38"/>
      <c r="H131" s="38"/>
    </row>
    <row r="132" spans="1:8" ht="27.75" customHeight="1">
      <c r="A132" s="32" t="s">
        <v>49</v>
      </c>
      <c r="B132" s="2" t="s">
        <v>25</v>
      </c>
      <c r="C132" s="2" t="s">
        <v>157</v>
      </c>
      <c r="D132" s="2"/>
      <c r="E132" s="19" t="s">
        <v>158</v>
      </c>
      <c r="F132" s="60">
        <v>27.47</v>
      </c>
      <c r="G132" s="38"/>
      <c r="H132" s="38"/>
    </row>
    <row r="133" spans="1:8" ht="32.25" customHeight="1">
      <c r="A133" s="32" t="s">
        <v>49</v>
      </c>
      <c r="B133" s="2" t="s">
        <v>25</v>
      </c>
      <c r="C133" s="2" t="s">
        <v>157</v>
      </c>
      <c r="D133" s="2" t="s">
        <v>12</v>
      </c>
      <c r="E133" s="19" t="s">
        <v>13</v>
      </c>
      <c r="F133" s="60">
        <v>27.47</v>
      </c>
      <c r="G133" s="38"/>
      <c r="H133" s="38"/>
    </row>
    <row r="134" spans="1:8" ht="43.5" customHeight="1">
      <c r="A134" s="32" t="s">
        <v>49</v>
      </c>
      <c r="B134" s="2" t="s">
        <v>25</v>
      </c>
      <c r="C134" s="2" t="s">
        <v>157</v>
      </c>
      <c r="D134" s="2" t="s">
        <v>41</v>
      </c>
      <c r="E134" s="19" t="s">
        <v>42</v>
      </c>
      <c r="F134" s="60">
        <v>27.47</v>
      </c>
      <c r="G134" s="38"/>
      <c r="H134" s="38"/>
    </row>
    <row r="135" spans="1:8" ht="39.75" customHeight="1">
      <c r="A135" s="32" t="s">
        <v>49</v>
      </c>
      <c r="B135" s="2" t="s">
        <v>25</v>
      </c>
      <c r="C135" s="2" t="s">
        <v>143</v>
      </c>
      <c r="D135" s="2"/>
      <c r="E135" s="19" t="s">
        <v>144</v>
      </c>
      <c r="F135" s="60">
        <v>0</v>
      </c>
      <c r="G135" s="38">
        <v>30</v>
      </c>
      <c r="H135" s="38">
        <v>30</v>
      </c>
    </row>
    <row r="136" spans="1:8" ht="27.75" customHeight="1">
      <c r="A136" s="32" t="s">
        <v>49</v>
      </c>
      <c r="B136" s="2" t="s">
        <v>25</v>
      </c>
      <c r="C136" s="2" t="s">
        <v>143</v>
      </c>
      <c r="D136" s="2">
        <v>200</v>
      </c>
      <c r="E136" s="19" t="s">
        <v>13</v>
      </c>
      <c r="F136" s="60">
        <v>0</v>
      </c>
      <c r="G136" s="38">
        <v>30</v>
      </c>
      <c r="H136" s="38">
        <v>30</v>
      </c>
    </row>
    <row r="137" spans="1:8" ht="44.25" customHeight="1">
      <c r="A137" s="32" t="s">
        <v>49</v>
      </c>
      <c r="B137" s="2" t="s">
        <v>25</v>
      </c>
      <c r="C137" s="2" t="s">
        <v>143</v>
      </c>
      <c r="D137" s="2">
        <v>240</v>
      </c>
      <c r="E137" s="19" t="s">
        <v>42</v>
      </c>
      <c r="F137" s="60">
        <v>0</v>
      </c>
      <c r="G137" s="38">
        <v>30</v>
      </c>
      <c r="H137" s="38">
        <v>30</v>
      </c>
    </row>
    <row r="138" spans="1:8" ht="24" customHeight="1">
      <c r="A138" s="77" t="s">
        <v>49</v>
      </c>
      <c r="B138" s="75" t="s">
        <v>179</v>
      </c>
      <c r="C138" s="4"/>
      <c r="D138" s="75"/>
      <c r="E138" s="76" t="s">
        <v>181</v>
      </c>
      <c r="F138" s="83">
        <f>F139</f>
        <v>29.830000000000002</v>
      </c>
      <c r="G138" s="38"/>
      <c r="H138" s="38"/>
    </row>
    <row r="139" spans="1:8" ht="28.5" customHeight="1">
      <c r="A139" s="77" t="s">
        <v>49</v>
      </c>
      <c r="B139" s="57" t="s">
        <v>180</v>
      </c>
      <c r="C139" s="18"/>
      <c r="D139" s="57"/>
      <c r="E139" s="58" t="s">
        <v>182</v>
      </c>
      <c r="F139" s="60">
        <f>F140</f>
        <v>29.830000000000002</v>
      </c>
      <c r="G139" s="38"/>
      <c r="H139" s="38"/>
    </row>
    <row r="140" spans="1:8" ht="69.75" customHeight="1">
      <c r="A140" s="77" t="s">
        <v>49</v>
      </c>
      <c r="B140" s="2" t="s">
        <v>180</v>
      </c>
      <c r="C140" s="18" t="s">
        <v>70</v>
      </c>
      <c r="D140" s="2"/>
      <c r="E140" s="19" t="s">
        <v>188</v>
      </c>
      <c r="F140" s="60">
        <f>F141</f>
        <v>29.830000000000002</v>
      </c>
      <c r="G140" s="38"/>
      <c r="H140" s="38"/>
    </row>
    <row r="141" spans="1:8" ht="86.25" customHeight="1">
      <c r="A141" s="77" t="s">
        <v>49</v>
      </c>
      <c r="B141" s="2" t="s">
        <v>180</v>
      </c>
      <c r="C141" s="18" t="s">
        <v>85</v>
      </c>
      <c r="D141" s="2"/>
      <c r="E141" s="19" t="s">
        <v>189</v>
      </c>
      <c r="F141" s="60">
        <f>F142+F144</f>
        <v>29.830000000000002</v>
      </c>
      <c r="G141" s="38"/>
      <c r="H141" s="38"/>
    </row>
    <row r="142" spans="1:8" ht="78" customHeight="1">
      <c r="A142" s="77" t="s">
        <v>49</v>
      </c>
      <c r="B142" s="2" t="s">
        <v>180</v>
      </c>
      <c r="C142" s="18" t="s">
        <v>184</v>
      </c>
      <c r="D142" s="2"/>
      <c r="E142" s="19" t="s">
        <v>185</v>
      </c>
      <c r="F142" s="60">
        <v>12.23</v>
      </c>
      <c r="G142" s="38"/>
      <c r="H142" s="38"/>
    </row>
    <row r="143" spans="1:8" ht="30" customHeight="1">
      <c r="A143" s="77" t="s">
        <v>49</v>
      </c>
      <c r="B143" s="2" t="s">
        <v>180</v>
      </c>
      <c r="C143" s="18" t="s">
        <v>184</v>
      </c>
      <c r="D143" s="2" t="s">
        <v>12</v>
      </c>
      <c r="E143" s="19" t="s">
        <v>13</v>
      </c>
      <c r="F143" s="60">
        <v>12.23</v>
      </c>
      <c r="G143" s="38"/>
      <c r="H143" s="38"/>
    </row>
    <row r="144" spans="1:8" ht="23.25" customHeight="1">
      <c r="A144" s="77" t="s">
        <v>49</v>
      </c>
      <c r="B144" s="2" t="s">
        <v>180</v>
      </c>
      <c r="C144" s="18" t="s">
        <v>184</v>
      </c>
      <c r="D144" s="2" t="s">
        <v>186</v>
      </c>
      <c r="E144" s="19" t="s">
        <v>187</v>
      </c>
      <c r="F144" s="67">
        <v>17.6</v>
      </c>
      <c r="G144" s="20"/>
      <c r="H144" s="20"/>
    </row>
    <row r="145" spans="1:8" ht="60" customHeight="1">
      <c r="A145" s="32" t="s">
        <v>49</v>
      </c>
      <c r="B145" s="4">
        <v>1400</v>
      </c>
      <c r="C145" s="4"/>
      <c r="D145" s="2"/>
      <c r="E145" s="5" t="s">
        <v>29</v>
      </c>
      <c r="F145" s="36">
        <v>652.5</v>
      </c>
      <c r="G145" s="36">
        <v>652.5</v>
      </c>
      <c r="H145" s="36">
        <v>652.5</v>
      </c>
    </row>
    <row r="146" spans="1:8" ht="32.25" customHeight="1">
      <c r="A146" s="32" t="s">
        <v>49</v>
      </c>
      <c r="B146" s="2">
        <v>1403</v>
      </c>
      <c r="C146" s="2"/>
      <c r="D146" s="2"/>
      <c r="E146" s="19" t="s">
        <v>30</v>
      </c>
      <c r="F146" s="38">
        <v>652.5</v>
      </c>
      <c r="G146" s="38">
        <v>652.5</v>
      </c>
      <c r="H146" s="38">
        <v>652.5</v>
      </c>
    </row>
    <row r="147" spans="1:8" ht="65.25" customHeight="1">
      <c r="A147" s="32" t="s">
        <v>49</v>
      </c>
      <c r="B147" s="2">
        <v>1403</v>
      </c>
      <c r="C147" s="2" t="s">
        <v>70</v>
      </c>
      <c r="D147" s="2"/>
      <c r="E147" s="19" t="s">
        <v>142</v>
      </c>
      <c r="F147" s="38">
        <v>652.5</v>
      </c>
      <c r="G147" s="38">
        <v>652.5</v>
      </c>
      <c r="H147" s="38">
        <v>652.5</v>
      </c>
    </row>
    <row r="148" spans="1:8" ht="51" customHeight="1">
      <c r="A148" s="32" t="s">
        <v>49</v>
      </c>
      <c r="B148" s="2">
        <v>1403</v>
      </c>
      <c r="C148" s="2" t="s">
        <v>100</v>
      </c>
      <c r="D148" s="2"/>
      <c r="E148" s="19" t="s">
        <v>101</v>
      </c>
      <c r="F148" s="38">
        <v>652.5</v>
      </c>
      <c r="G148" s="38">
        <v>652.5</v>
      </c>
      <c r="H148" s="38">
        <v>652.5</v>
      </c>
    </row>
    <row r="149" spans="1:8" ht="66" customHeight="1">
      <c r="A149" s="32" t="s">
        <v>49</v>
      </c>
      <c r="B149" s="2">
        <v>1403</v>
      </c>
      <c r="C149" s="2" t="s">
        <v>102</v>
      </c>
      <c r="D149" s="2"/>
      <c r="E149" s="19" t="s">
        <v>47</v>
      </c>
      <c r="F149" s="38">
        <v>651.5</v>
      </c>
      <c r="G149" s="38">
        <v>651.5</v>
      </c>
      <c r="H149" s="38">
        <v>651.5</v>
      </c>
    </row>
    <row r="150" spans="1:8" ht="21" customHeight="1">
      <c r="A150" s="32" t="s">
        <v>49</v>
      </c>
      <c r="B150" s="2">
        <v>1403</v>
      </c>
      <c r="C150" s="2" t="s">
        <v>102</v>
      </c>
      <c r="D150" s="2">
        <v>500</v>
      </c>
      <c r="E150" s="19" t="s">
        <v>32</v>
      </c>
      <c r="F150" s="38">
        <v>651.5</v>
      </c>
      <c r="G150" s="38">
        <v>651.5</v>
      </c>
      <c r="H150" s="38">
        <v>651.5</v>
      </c>
    </row>
    <row r="151" spans="1:8" ht="21" customHeight="1">
      <c r="A151" s="34" t="s">
        <v>49</v>
      </c>
      <c r="B151" s="2">
        <v>1403</v>
      </c>
      <c r="C151" s="2" t="s">
        <v>102</v>
      </c>
      <c r="D151" s="2">
        <v>540</v>
      </c>
      <c r="E151" s="19" t="s">
        <v>45</v>
      </c>
      <c r="F151" s="38">
        <v>651.5</v>
      </c>
      <c r="G151" s="38">
        <v>651.5</v>
      </c>
      <c r="H151" s="38">
        <v>651.5</v>
      </c>
    </row>
    <row r="152" spans="1:8" ht="63" customHeight="1">
      <c r="A152" s="35" t="s">
        <v>49</v>
      </c>
      <c r="B152" s="2">
        <v>1403</v>
      </c>
      <c r="C152" s="2" t="s">
        <v>103</v>
      </c>
      <c r="D152" s="2"/>
      <c r="E152" s="19" t="s">
        <v>48</v>
      </c>
      <c r="F152" s="38">
        <v>1</v>
      </c>
      <c r="G152" s="38">
        <v>1</v>
      </c>
      <c r="H152" s="38">
        <v>1</v>
      </c>
    </row>
    <row r="153" spans="1:8" ht="21" customHeight="1">
      <c r="A153" s="35" t="s">
        <v>49</v>
      </c>
      <c r="B153" s="2">
        <v>1403</v>
      </c>
      <c r="C153" s="2" t="s">
        <v>103</v>
      </c>
      <c r="D153" s="2">
        <v>500</v>
      </c>
      <c r="E153" s="19" t="s">
        <v>32</v>
      </c>
      <c r="F153" s="38">
        <v>1</v>
      </c>
      <c r="G153" s="38">
        <v>1</v>
      </c>
      <c r="H153" s="38">
        <v>1</v>
      </c>
    </row>
    <row r="154" spans="1:8" ht="21" customHeight="1">
      <c r="A154" s="35" t="s">
        <v>49</v>
      </c>
      <c r="B154" s="2">
        <v>1403</v>
      </c>
      <c r="C154" s="2" t="s">
        <v>103</v>
      </c>
      <c r="D154" s="2">
        <v>540</v>
      </c>
      <c r="E154" s="19" t="s">
        <v>45</v>
      </c>
      <c r="F154" s="20">
        <v>1</v>
      </c>
      <c r="G154" s="20">
        <v>1</v>
      </c>
      <c r="H154" s="20">
        <v>1</v>
      </c>
    </row>
  </sheetData>
  <sheetProtection/>
  <mergeCells count="22">
    <mergeCell ref="E18:E19"/>
    <mergeCell ref="F18:H18"/>
    <mergeCell ref="A16:H16"/>
    <mergeCell ref="E15:H15"/>
    <mergeCell ref="A18:A19"/>
    <mergeCell ref="B18:B19"/>
    <mergeCell ref="C18:C19"/>
    <mergeCell ref="D18:D19"/>
    <mergeCell ref="E13:H13"/>
    <mergeCell ref="E14:H14"/>
    <mergeCell ref="A1:H1"/>
    <mergeCell ref="A2:H2"/>
    <mergeCell ref="A3:H3"/>
    <mergeCell ref="A4:H4"/>
    <mergeCell ref="A5:H5"/>
    <mergeCell ref="A6:H6"/>
    <mergeCell ref="A7:H7"/>
    <mergeCell ref="C8:H8"/>
    <mergeCell ref="E12:H12"/>
    <mergeCell ref="A9:H9"/>
    <mergeCell ref="E10:H10"/>
    <mergeCell ref="E11:H11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9" sqref="A9:G9"/>
    </sheetView>
  </sheetViews>
  <sheetFormatPr defaultColWidth="9.140625" defaultRowHeight="12.75"/>
  <cols>
    <col min="1" max="1" width="4.140625" style="25" customWidth="1"/>
    <col min="2" max="2" width="7.00390625" style="24" customWidth="1"/>
    <col min="3" max="3" width="6.140625" style="25" customWidth="1"/>
    <col min="4" max="4" width="51.00390625" style="23" customWidth="1"/>
    <col min="5" max="5" width="10.7109375" style="23" customWidth="1"/>
    <col min="6" max="7" width="10.7109375" style="0" customWidth="1"/>
  </cols>
  <sheetData>
    <row r="1" spans="1:7" ht="12.75">
      <c r="A1" s="90" t="s">
        <v>197</v>
      </c>
      <c r="B1" s="90"/>
      <c r="C1" s="90"/>
      <c r="D1" s="90"/>
      <c r="E1" s="90"/>
      <c r="F1" s="90"/>
      <c r="G1" s="90"/>
    </row>
    <row r="2" spans="1:7" ht="12.75">
      <c r="A2" s="87" t="s">
        <v>160</v>
      </c>
      <c r="B2" s="87"/>
      <c r="C2" s="87"/>
      <c r="D2" s="87"/>
      <c r="E2" s="87"/>
      <c r="F2" s="87"/>
      <c r="G2" s="87"/>
    </row>
    <row r="3" spans="1:7" ht="12.75">
      <c r="A3" s="87" t="s">
        <v>165</v>
      </c>
      <c r="B3" s="87"/>
      <c r="C3" s="87"/>
      <c r="D3" s="87"/>
      <c r="E3" s="87"/>
      <c r="F3" s="87"/>
      <c r="G3" s="87"/>
    </row>
    <row r="4" spans="1:7" ht="12.75">
      <c r="A4" s="87" t="s">
        <v>161</v>
      </c>
      <c r="B4" s="87"/>
      <c r="C4" s="87"/>
      <c r="D4" s="87"/>
      <c r="E4" s="87"/>
      <c r="F4" s="87"/>
      <c r="G4" s="87"/>
    </row>
    <row r="5" spans="1:7" ht="12.75">
      <c r="A5" s="87" t="s">
        <v>169</v>
      </c>
      <c r="B5" s="87"/>
      <c r="C5" s="87"/>
      <c r="D5" s="87"/>
      <c r="E5" s="87"/>
      <c r="F5" s="87"/>
      <c r="G5" s="87"/>
    </row>
    <row r="6" spans="1:7" ht="12.75">
      <c r="A6" s="87" t="s">
        <v>167</v>
      </c>
      <c r="B6" s="87"/>
      <c r="C6" s="87"/>
      <c r="D6" s="87"/>
      <c r="E6" s="87"/>
      <c r="F6" s="87"/>
      <c r="G6" s="87"/>
    </row>
    <row r="7" spans="1:7" ht="12.75">
      <c r="A7" s="87" t="s">
        <v>172</v>
      </c>
      <c r="B7" s="87"/>
      <c r="C7" s="87"/>
      <c r="D7" s="87"/>
      <c r="E7" s="87"/>
      <c r="F7" s="87"/>
      <c r="G7" s="87"/>
    </row>
    <row r="8" spans="1:7" ht="12.75">
      <c r="A8" s="63"/>
      <c r="B8" s="63"/>
      <c r="C8" s="63"/>
      <c r="D8" s="87" t="s">
        <v>164</v>
      </c>
      <c r="E8" s="87"/>
      <c r="F8" s="87"/>
      <c r="G8" s="87"/>
    </row>
    <row r="9" spans="1:7" ht="12.75">
      <c r="A9" s="87" t="s">
        <v>208</v>
      </c>
      <c r="B9" s="87"/>
      <c r="C9" s="87"/>
      <c r="D9" s="87"/>
      <c r="E9" s="87"/>
      <c r="F9" s="87"/>
      <c r="G9" s="87"/>
    </row>
    <row r="10" spans="1:6" ht="12.75">
      <c r="A10" s="63"/>
      <c r="B10" s="63"/>
      <c r="C10" s="63"/>
      <c r="D10" s="63"/>
      <c r="E10" s="63"/>
      <c r="F10" s="63"/>
    </row>
    <row r="11" spans="1:7" ht="12.75">
      <c r="A11" s="12"/>
      <c r="B11" s="17"/>
      <c r="C11" s="12"/>
      <c r="D11" s="121" t="s">
        <v>122</v>
      </c>
      <c r="E11" s="121"/>
      <c r="F11" s="121"/>
      <c r="G11" s="121"/>
    </row>
    <row r="12" spans="1:7" ht="12" customHeight="1">
      <c r="A12" s="12"/>
      <c r="B12" s="17"/>
      <c r="C12" s="12"/>
      <c r="D12" s="85" t="s">
        <v>146</v>
      </c>
      <c r="E12" s="85"/>
      <c r="F12" s="85"/>
      <c r="G12" s="85"/>
    </row>
    <row r="13" spans="1:7" ht="12" customHeight="1">
      <c r="A13" s="12"/>
      <c r="B13" s="17"/>
      <c r="C13" s="12"/>
      <c r="D13" s="85" t="s">
        <v>148</v>
      </c>
      <c r="E13" s="85"/>
      <c r="F13" s="85"/>
      <c r="G13" s="85"/>
    </row>
    <row r="14" spans="1:7" ht="12" customHeight="1">
      <c r="A14" s="12"/>
      <c r="B14" s="17"/>
      <c r="C14" s="12"/>
      <c r="D14" s="85" t="s">
        <v>50</v>
      </c>
      <c r="E14" s="85"/>
      <c r="F14" s="85"/>
      <c r="G14" s="85"/>
    </row>
    <row r="15" spans="1:7" ht="12" customHeight="1">
      <c r="A15" s="12"/>
      <c r="B15" s="17"/>
      <c r="C15" s="12"/>
      <c r="D15" s="85" t="s">
        <v>135</v>
      </c>
      <c r="E15" s="85"/>
      <c r="F15" s="85"/>
      <c r="G15" s="85"/>
    </row>
    <row r="16" spans="1:7" ht="12" customHeight="1">
      <c r="A16" s="12"/>
      <c r="B16" s="17"/>
      <c r="C16" s="12"/>
      <c r="D16" s="85" t="s">
        <v>134</v>
      </c>
      <c r="E16" s="85"/>
      <c r="F16" s="85"/>
      <c r="G16" s="85"/>
    </row>
    <row r="17" spans="1:5" ht="12" customHeight="1">
      <c r="A17" s="12"/>
      <c r="B17" s="17"/>
      <c r="C17" s="12"/>
      <c r="D17" s="51"/>
      <c r="E17" s="51"/>
    </row>
    <row r="18" spans="1:11" ht="72.75" customHeight="1">
      <c r="A18" s="123" t="s">
        <v>191</v>
      </c>
      <c r="B18" s="123"/>
      <c r="C18" s="123"/>
      <c r="D18" s="123"/>
      <c r="E18" s="123"/>
      <c r="F18" s="123"/>
      <c r="G18" s="123"/>
      <c r="K18" t="s">
        <v>198</v>
      </c>
    </row>
    <row r="19" spans="1:5" ht="14.25">
      <c r="A19" s="122"/>
      <c r="B19" s="122"/>
      <c r="C19" s="122"/>
      <c r="D19" s="122"/>
      <c r="E19" s="13"/>
    </row>
    <row r="20" spans="1:5" ht="6.75" customHeight="1">
      <c r="A20" s="114"/>
      <c r="B20" s="114"/>
      <c r="C20" s="114"/>
      <c r="D20" s="114"/>
      <c r="E20" s="13"/>
    </row>
    <row r="21" spans="1:7" ht="22.5" customHeight="1">
      <c r="A21" s="100" t="s">
        <v>56</v>
      </c>
      <c r="B21" s="115" t="s">
        <v>57</v>
      </c>
      <c r="C21" s="100" t="s">
        <v>68</v>
      </c>
      <c r="D21" s="100" t="s">
        <v>3</v>
      </c>
      <c r="E21" s="108" t="s">
        <v>124</v>
      </c>
      <c r="F21" s="109"/>
      <c r="G21" s="110"/>
    </row>
    <row r="22" spans="1:7" ht="26.25" customHeight="1">
      <c r="A22" s="101"/>
      <c r="B22" s="116"/>
      <c r="C22" s="101"/>
      <c r="D22" s="101"/>
      <c r="E22" s="28" t="s">
        <v>133</v>
      </c>
      <c r="F22" s="28" t="s">
        <v>125</v>
      </c>
      <c r="G22" s="50" t="s">
        <v>126</v>
      </c>
    </row>
    <row r="23" spans="1:7" ht="30" customHeight="1">
      <c r="A23" s="2"/>
      <c r="B23" s="2"/>
      <c r="C23" s="2"/>
      <c r="D23" s="3" t="s">
        <v>54</v>
      </c>
      <c r="E23" s="52">
        <f>E24+E29+E34</f>
        <v>4862.29</v>
      </c>
      <c r="F23" s="9">
        <f>F24+F29+F34</f>
        <v>4139.75</v>
      </c>
      <c r="G23" s="9">
        <f>G24+G29+G34</f>
        <v>4127.85</v>
      </c>
    </row>
    <row r="24" spans="1:7" ht="54" customHeight="1">
      <c r="A24" s="28">
        <v>21</v>
      </c>
      <c r="B24" s="29"/>
      <c r="C24" s="28"/>
      <c r="D24" s="30" t="s">
        <v>131</v>
      </c>
      <c r="E24" s="30">
        <f>E25+E27</f>
        <v>3890.53</v>
      </c>
      <c r="F24" s="30">
        <f>F25+F27</f>
        <v>3829.75</v>
      </c>
      <c r="G24" s="30">
        <f>G25+G27</f>
        <v>3817.85</v>
      </c>
    </row>
    <row r="25" spans="1:7" ht="56.25" customHeight="1">
      <c r="A25" s="26">
        <v>21</v>
      </c>
      <c r="B25" s="2" t="s">
        <v>58</v>
      </c>
      <c r="C25" s="26"/>
      <c r="D25" s="27" t="s">
        <v>116</v>
      </c>
      <c r="E25" s="27">
        <v>2674.03</v>
      </c>
      <c r="F25" s="27">
        <v>2625.25</v>
      </c>
      <c r="G25" s="27">
        <v>2625.25</v>
      </c>
    </row>
    <row r="26" spans="1:7" ht="29.25" customHeight="1">
      <c r="A26" s="26">
        <v>21</v>
      </c>
      <c r="B26" s="2" t="s">
        <v>58</v>
      </c>
      <c r="C26" s="26">
        <v>405</v>
      </c>
      <c r="D26" s="27" t="s">
        <v>61</v>
      </c>
      <c r="E26" s="27">
        <v>2674.03</v>
      </c>
      <c r="F26" s="27">
        <v>2625.25</v>
      </c>
      <c r="G26" s="27">
        <v>2625.25</v>
      </c>
    </row>
    <row r="27" spans="1:7" ht="18" customHeight="1">
      <c r="A27" s="26">
        <v>21</v>
      </c>
      <c r="B27" s="2" t="s">
        <v>59</v>
      </c>
      <c r="C27" s="26"/>
      <c r="D27" s="27" t="s">
        <v>55</v>
      </c>
      <c r="E27" s="27">
        <v>1216.5</v>
      </c>
      <c r="F27" s="27">
        <v>1204.5</v>
      </c>
      <c r="G27" s="27">
        <v>1192.6</v>
      </c>
    </row>
    <row r="28" spans="1:7" ht="25.5">
      <c r="A28" s="26">
        <v>21</v>
      </c>
      <c r="B28" s="2" t="s">
        <v>59</v>
      </c>
      <c r="C28" s="26">
        <v>405</v>
      </c>
      <c r="D28" s="27" t="s">
        <v>61</v>
      </c>
      <c r="E28" s="27">
        <v>1216.5</v>
      </c>
      <c r="F28" s="27">
        <v>1204.5</v>
      </c>
      <c r="G28" s="27">
        <v>1192.6</v>
      </c>
    </row>
    <row r="29" spans="1:7" ht="51" customHeight="1">
      <c r="A29" s="28">
        <v>22</v>
      </c>
      <c r="B29" s="29"/>
      <c r="C29" s="28"/>
      <c r="D29" s="30" t="s">
        <v>132</v>
      </c>
      <c r="E29" s="73">
        <f>E30+E32</f>
        <v>970.76</v>
      </c>
      <c r="F29" s="54">
        <v>309</v>
      </c>
      <c r="G29" s="54">
        <v>309</v>
      </c>
    </row>
    <row r="30" spans="1:7" ht="48.75" customHeight="1">
      <c r="A30" s="64">
        <v>22</v>
      </c>
      <c r="B30" s="65" t="s">
        <v>171</v>
      </c>
      <c r="C30" s="66"/>
      <c r="D30" s="19" t="s">
        <v>178</v>
      </c>
      <c r="E30" s="67">
        <v>147.04</v>
      </c>
      <c r="F30" s="68"/>
      <c r="G30" s="68"/>
    </row>
    <row r="31" spans="1:7" ht="33.75" customHeight="1">
      <c r="A31" s="64">
        <v>22</v>
      </c>
      <c r="B31" s="65" t="s">
        <v>171</v>
      </c>
      <c r="C31" s="64">
        <v>405</v>
      </c>
      <c r="D31" s="27" t="s">
        <v>62</v>
      </c>
      <c r="E31" s="67">
        <v>147.04</v>
      </c>
      <c r="F31" s="68"/>
      <c r="G31" s="68"/>
    </row>
    <row r="32" spans="1:7" ht="38.25">
      <c r="A32" s="26">
        <v>22</v>
      </c>
      <c r="B32" s="2" t="s">
        <v>60</v>
      </c>
      <c r="C32" s="26"/>
      <c r="D32" s="27" t="s">
        <v>117</v>
      </c>
      <c r="E32" s="72">
        <v>823.72</v>
      </c>
      <c r="F32" s="72">
        <v>309</v>
      </c>
      <c r="G32" s="14">
        <v>309</v>
      </c>
    </row>
    <row r="33" spans="1:7" ht="25.5">
      <c r="A33" s="26">
        <v>22</v>
      </c>
      <c r="B33" s="2" t="s">
        <v>60</v>
      </c>
      <c r="C33" s="26">
        <v>405</v>
      </c>
      <c r="D33" s="27" t="s">
        <v>62</v>
      </c>
      <c r="E33" s="72">
        <v>823.72</v>
      </c>
      <c r="F33" s="14">
        <v>309</v>
      </c>
      <c r="G33" s="14">
        <v>309</v>
      </c>
    </row>
    <row r="34" spans="1:7" ht="15.75" customHeight="1">
      <c r="A34" s="28">
        <v>99</v>
      </c>
      <c r="B34" s="29" t="s">
        <v>118</v>
      </c>
      <c r="C34" s="28"/>
      <c r="D34" s="30" t="s">
        <v>65</v>
      </c>
      <c r="E34" s="54">
        <v>1</v>
      </c>
      <c r="F34" s="54">
        <v>1</v>
      </c>
      <c r="G34" s="54">
        <v>1</v>
      </c>
    </row>
    <row r="35" spans="1:7" ht="25.5">
      <c r="A35" s="26">
        <v>99</v>
      </c>
      <c r="B35" s="2" t="s">
        <v>118</v>
      </c>
      <c r="C35" s="26">
        <v>405</v>
      </c>
      <c r="D35" s="27" t="s">
        <v>62</v>
      </c>
      <c r="E35" s="55">
        <v>1</v>
      </c>
      <c r="F35" s="55">
        <v>1</v>
      </c>
      <c r="G35" s="55">
        <v>1</v>
      </c>
    </row>
  </sheetData>
  <sheetProtection/>
  <mergeCells count="23">
    <mergeCell ref="A18:G18"/>
    <mergeCell ref="A1:G1"/>
    <mergeCell ref="A2:G2"/>
    <mergeCell ref="A3:G3"/>
    <mergeCell ref="A4:G4"/>
    <mergeCell ref="A5:G5"/>
    <mergeCell ref="A6:G6"/>
    <mergeCell ref="A7:G7"/>
    <mergeCell ref="D8:G8"/>
    <mergeCell ref="A9:G9"/>
    <mergeCell ref="A19:D19"/>
    <mergeCell ref="A20:D20"/>
    <mergeCell ref="E21:G21"/>
    <mergeCell ref="A21:A22"/>
    <mergeCell ref="B21:B22"/>
    <mergeCell ref="C21:C22"/>
    <mergeCell ref="D21:D22"/>
    <mergeCell ref="D15:G15"/>
    <mergeCell ref="D16:G16"/>
    <mergeCell ref="D11:G11"/>
    <mergeCell ref="D12:G12"/>
    <mergeCell ref="D13:G13"/>
    <mergeCell ref="D14:G14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2017-10-16T07:31:31Z</cp:lastPrinted>
  <dcterms:created xsi:type="dcterms:W3CDTF">1996-10-08T23:32:33Z</dcterms:created>
  <dcterms:modified xsi:type="dcterms:W3CDTF">2017-10-16T07:32:34Z</dcterms:modified>
  <cp:category/>
  <cp:version/>
  <cp:contentType/>
  <cp:contentStatus/>
</cp:coreProperties>
</file>