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ведом" sheetId="2" r:id="rId2"/>
    <sheet name="РПЦВ" sheetId="3" r:id="rId3"/>
    <sheet name="МП" sheetId="4" r:id="rId4"/>
    <sheet name="ведом (КОСГУ)" sheetId="5" r:id="rId5"/>
  </sheets>
  <definedNames>
    <definedName name="_xlnm.Print_Titles" localSheetId="1">'ведом'!$20:$22</definedName>
    <definedName name="_xlnm.Print_Titles" localSheetId="4">'ведом (КОСГУ)'!$3:$5</definedName>
    <definedName name="_xlnm.Print_Titles" localSheetId="3">'МП'!$17:$17</definedName>
    <definedName name="_xlnm.Print_Titles" localSheetId="2">'РПЦВ'!$20:$22</definedName>
    <definedName name="_xlnm.Print_Titles" localSheetId="0">'функцион'!$20:$20</definedName>
  </definedNames>
  <calcPr fullCalcOnLoad="1"/>
</workbook>
</file>

<file path=xl/sharedStrings.xml><?xml version="1.0" encoding="utf-8"?>
<sst xmlns="http://schemas.openxmlformats.org/spreadsheetml/2006/main" count="1709" uniqueCount="224">
  <si>
    <t xml:space="preserve">                      к решению Совета Депутатов</t>
  </si>
  <si>
    <t>РП</t>
  </si>
  <si>
    <t>КЦСР</t>
  </si>
  <si>
    <t>КВР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</si>
  <si>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</si>
  <si>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</si>
  <si>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</si>
  <si>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</si>
  <si>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</si>
  <si>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</si>
  <si>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</si>
  <si>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</si>
  <si>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</si>
  <si>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</si>
  <si>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</si>
  <si>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</si>
  <si>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</si>
  <si>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</si>
  <si>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</si>
  <si>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</si>
  <si>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</si>
  <si>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</si>
  <si>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</si>
  <si>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</si>
  <si>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</si>
  <si>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</si>
  <si>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</si>
  <si>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</si>
  <si>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</si>
  <si>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</si>
  <si>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</si>
  <si>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</si>
  <si>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</si>
  <si>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</si>
  <si>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</si>
  <si>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</si>
  <si>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</si>
  <si>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</si>
  <si>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</si>
  <si>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</si>
  <si>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</si>
  <si>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</si>
  <si>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</si>
  <si>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</si>
  <si>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</si>
  <si>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</si>
  <si>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</si>
  <si>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</si>
  <si>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</si>
  <si>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</si>
  <si>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</si>
  <si>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</si>
  <si>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</si>
  <si>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</si>
  <si>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405</t>
  </si>
  <si>
    <t xml:space="preserve">                      Шараповского сельского поселения</t>
  </si>
  <si>
    <t xml:space="preserve">                      "О бюджете Шараповского сельского поселения</t>
  </si>
  <si>
    <t>Шараповское сельское поселение</t>
  </si>
  <si>
    <t>0310</t>
  </si>
  <si>
    <t>Обеспечение пожарной безопасности</t>
  </si>
  <si>
    <t>Всего</t>
  </si>
  <si>
    <t>Обеспечивающая подпрограмма</t>
  </si>
  <si>
    <t>МП</t>
  </si>
  <si>
    <t>ПП</t>
  </si>
  <si>
    <t>1</t>
  </si>
  <si>
    <t>9</t>
  </si>
  <si>
    <t>2</t>
  </si>
  <si>
    <t>3</t>
  </si>
  <si>
    <t>Шараповского сельское поселение Западнодвинского района Тверской области</t>
  </si>
  <si>
    <t>Шараповское сельское поселение Западнодвинского района Тверской области</t>
  </si>
  <si>
    <t>Подпрограмма 2 "Повышение надежности и эффективности функционирования объектов коммунальногохозяйства Шараповского сельского поселения"</t>
  </si>
  <si>
    <t xml:space="preserve">                      Западнодвинского района Тверской области на  2016 год."</t>
  </si>
  <si>
    <t>Распределение бюджетных ассигнований  бюджета Шараповского сельского поселения Западнодвинского района Тверской области по разделам и подразделам  классификации расходов бюджета на 2016 год.</t>
  </si>
  <si>
    <t>0111</t>
  </si>
  <si>
    <t>Резервный фонд</t>
  </si>
  <si>
    <t>0412</t>
  </si>
  <si>
    <t>Другие вопросы в области национальной экономики</t>
  </si>
  <si>
    <t xml:space="preserve">                      Западнодвинского района Тверской области на  2016 год".</t>
  </si>
  <si>
    <t>Ведомственная 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2016 год.</t>
  </si>
  <si>
    <t>ППП</t>
  </si>
  <si>
    <t>Функционирование высшего должностного лица субъекта Российской Федерации и муниципального образования.</t>
  </si>
  <si>
    <t>2100000000</t>
  </si>
  <si>
    <t>2190000000</t>
  </si>
  <si>
    <t>Обеспечивающая подпрограмма.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</si>
  <si>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</si>
  <si>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</si>
  <si>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</si>
  <si>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</si>
  <si>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121</t>
  </si>
  <si>
    <t xml:space="preserve">Фонд оплаты труда государственных (муниципальных) органов.  </t>
  </si>
  <si>
    <t>122</t>
  </si>
  <si>
    <t>Иные выплаты персоналу государственных (муниципальных) органов, за исключением фонда оплаты труда.</t>
  </si>
  <si>
    <t>219004150С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</si>
  <si>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</si>
  <si>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</si>
  <si>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</si>
  <si>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</si>
  <si>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</si>
  <si>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</si>
  <si>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</si>
  <si>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</si>
  <si>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</si>
  <si>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</si>
  <si>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211067541О</t>
  </si>
  <si>
    <t>211065118О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</si>
  <si>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</si>
  <si>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</si>
  <si>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</si>
  <si>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</si>
  <si>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</si>
  <si>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2220000000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</si>
  <si>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</si>
  <si>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</si>
  <si>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2230000000</t>
  </si>
  <si>
    <t>223014001Б</t>
  </si>
  <si>
    <t>223014002Б</t>
  </si>
  <si>
    <t>223014003Б</t>
  </si>
  <si>
    <t>Финансовое обеспечение мероприятий по благоустройству территории поселения</t>
  </si>
  <si>
    <t>223014005Б</t>
  </si>
  <si>
    <t>211000000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</si>
  <si>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</si>
  <si>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211024002О</t>
  </si>
  <si>
    <t>211024004О</t>
  </si>
  <si>
    <t>Муниципальная программа " Повышение эффективности муниципального управленя в Шараповского сельском  поселениии Западнодвинского района Тверской области" на 2015-2018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</si>
  <si>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2015-2018 годы.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</si>
  <si>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</si>
  <si>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</si>
  <si>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</si>
  <si>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</si>
  <si>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</si>
  <si>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области."</t>
  </si>
  <si>
    <t>211034003Б</t>
  </si>
  <si>
    <t>Обеспечение деятельности структурного подразделения по пожарной безопасности администрации поселения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</si>
  <si>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2015-2018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</si>
  <si>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2016-2018 годы".</t>
  </si>
  <si>
    <t>Подпрограмма 3 "Организация благоустройства территории Шараповского сельского поселения"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</si>
  <si>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2016-2018 годы"</t>
  </si>
  <si>
    <t>22201S005Л</t>
  </si>
  <si>
    <t>Расходы на реализацию программ по поддержке местных инициатив в поселениях района.</t>
  </si>
  <si>
    <t>Подпрограмма 3 "Организация благоустройства территории Шараповского сельского поселения".</t>
  </si>
  <si>
    <t>Муниципальная программ "Повышение эффективности муниципального управления в Шараповсеом сельском  поселениях Западнодвинского района Тверской области на 2015год и плановый период 2016-2018 годы".</t>
  </si>
  <si>
    <t xml:space="preserve">Распределение бюджетных ассигнований бюджета Шараповского сельского поселения по разделам, подразделам, целевым статьям (муниципальным программам и непрограммным направлениям деятельности),  группам (группам и подгруппам) видов расходов классификации расходов бюджетов на 2016 год. </t>
  </si>
  <si>
    <t>к решению Совета Депутатов   Шараповского сельского поселения Западнодвинского района Тверской области "О бюджете Шараповского сельского поселения Западнодвинского района Тверской области на 2016 год."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</si>
  <si>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Шараповского сельского поселения Западнодвинского района Тверской области на 2016 год.</t>
  </si>
  <si>
    <t>Муниципальная программа "Повышение эффективности муниципального управления в Шараповского сельском  поселении Западнодвинского района Тверской области"  на 2015-2018 годы</t>
  </si>
  <si>
    <t>Подпрограмма 1 "Создание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области".</t>
  </si>
  <si>
    <t>Муниципальная программ "Развитие жилищно-коммунального хозяйства в Шараповском сельском  поселении  Западнодвинского района Тверской области" на 2015-2018 годы</t>
  </si>
  <si>
    <t>Подпрограмма  1 "Улучшениеусловий  проживания граждан Шараповского сельского поселения  Западнодвинского района Тверской области в существующем жилищном фонде".</t>
  </si>
  <si>
    <t xml:space="preserve">Подпрограмма  2 "Повышение надежности и эффективности функционирования объектов коммунального хозяйства Шараповского сельского поселения Западнодвинского района Тверской области". </t>
  </si>
  <si>
    <t>Подпрограмма 3 "Организация благоустройства территории Шараповского сельского поселения  Западнодвинского района Тверской области"</t>
  </si>
  <si>
    <t>0</t>
  </si>
  <si>
    <t xml:space="preserve">                      Приложение №7</t>
  </si>
  <si>
    <t xml:space="preserve">                      Приложение №8</t>
  </si>
  <si>
    <t xml:space="preserve">                      Приложение №9</t>
  </si>
  <si>
    <t xml:space="preserve">                      Приложение №10</t>
  </si>
  <si>
    <t>тыс. руб.</t>
  </si>
  <si>
    <t>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 группам (группам и подгруппам) видов расходов, КОСГУ классификации расходов бюджетов  на 2016 год.</t>
  </si>
  <si>
    <t>- 211 заработная плата</t>
  </si>
  <si>
    <t>- 213 начисления на заработную плату</t>
  </si>
  <si>
    <t>- 212 прочие выплаты</t>
  </si>
  <si>
    <t>- 213 начисления на прочие выплаты</t>
  </si>
  <si>
    <t>- 223 коммунальные услуги</t>
  </si>
  <si>
    <t>- 225 работы, услуги по содержанию имущества</t>
  </si>
  <si>
    <t>- 226 прочие работы, услуги</t>
  </si>
  <si>
    <t>- 221 услуги связи</t>
  </si>
  <si>
    <t>- 340 увеличение стоимости материальных запасов</t>
  </si>
  <si>
    <t>- 225 работы, услуги по содержанию имущества ( заправка катриджей 2,8; техосмотр автомобиля 1,0; пожарная сигнализация 6,0)</t>
  </si>
  <si>
    <t>- 226 прочие работы, услуги (обслуживание пронраммы 1С 42,4; страховка 6,0;)</t>
  </si>
  <si>
    <t>- 290 прочие расходы (венки, цветы 2; подарки детям 0,5)</t>
  </si>
  <si>
    <t>- 340 увеличение стоимости материальных запасов (дрова 8,5; канц.товары 6,2; бензин 54,2; запчасти 10)</t>
  </si>
  <si>
    <t xml:space="preserve">- 290 прочие расходы </t>
  </si>
  <si>
    <t xml:space="preserve">- 340 увеличение стоимости материальных запасов </t>
  </si>
  <si>
    <t xml:space="preserve">- 226 прочие работы, услуги </t>
  </si>
  <si>
    <t xml:space="preserve">- 225 работы, услуги по содержанию имущества </t>
  </si>
  <si>
    <t>- 226 прочие работы, услуги (страхование автомобиля)</t>
  </si>
  <si>
    <t>- 340 увеличение стоимости материальных запасов (дрова 8,5;  бензин 23,4)</t>
  </si>
  <si>
    <t>- 251 перечисление другим бюджетам бюджетной системы Российской Федерации</t>
  </si>
  <si>
    <t>- 226 прочие работы, услуги (страхование трактора)</t>
  </si>
  <si>
    <t>- 225  работы, услуги по содержанию имущества</t>
  </si>
  <si>
    <t>- 225  работы, услуги по содержаниюимущества</t>
  </si>
  <si>
    <t xml:space="preserve">                                                     к решению Совета  Депутатов</t>
  </si>
  <si>
    <t xml:space="preserve">                                                    Шараповского сельского поселения</t>
  </si>
  <si>
    <t>Западнодвинского района Тверской области</t>
  </si>
  <si>
    <t xml:space="preserve">                                                     " О бюджете  Шараповского сельского поселения</t>
  </si>
  <si>
    <t xml:space="preserve">                                               Западнодвинского района Тверской области  на 2016 год"</t>
  </si>
  <si>
    <t xml:space="preserve">                      Западнодвинского района Тверской области на  2016 год</t>
  </si>
  <si>
    <t xml:space="preserve">                                                     Приложение  №3</t>
  </si>
  <si>
    <t xml:space="preserve">                                                     Приложение  №4</t>
  </si>
  <si>
    <t>О внесении изменений в решение от  24.12.2015  г. №32</t>
  </si>
  <si>
    <t>от  24 декабря 2015  г. №  32</t>
  </si>
  <si>
    <t>129</t>
  </si>
  <si>
    <t>Взносы по обязательному соц.страхованию на выплаты ден.содержания и иные выплаты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</si>
  <si>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</si>
  <si>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</si>
  <si>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225</t>
  </si>
  <si>
    <t>340</t>
  </si>
  <si>
    <t>290</t>
  </si>
  <si>
    <t>226</t>
  </si>
  <si>
    <t>- 222</t>
  </si>
  <si>
    <t>-310</t>
  </si>
  <si>
    <t>-340</t>
  </si>
  <si>
    <t>-225 работы, услуги по содержанию имущества</t>
  </si>
  <si>
    <t>853</t>
  </si>
  <si>
    <t>851</t>
  </si>
  <si>
    <t>Уплата налога на имущества организаций и земельного налога</t>
  </si>
  <si>
    <t>Уплата иных платежей</t>
  </si>
  <si>
    <t>1102</t>
  </si>
  <si>
    <t>1100</t>
  </si>
  <si>
    <t>Физическая культура и спорт</t>
  </si>
  <si>
    <t>Массовый спорт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</si>
  <si>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области" на 2015-2018 годы.</t>
  </si>
  <si>
    <t>Подпрограмма 1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</si>
  <si>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211044001Б</t>
  </si>
  <si>
    <t>Организация проведения спортивно- массовых мероприятий, направленных на физическое воспитание детей, подростков, молодежи и взрослого населения поселения, а так же соревнований в рамках муниципального календарного плана</t>
  </si>
  <si>
    <t>Проведение мероприятий по восстановлению воинских захоронений за счет средств областного бюджета</t>
  </si>
  <si>
    <t>223011028Б</t>
  </si>
  <si>
    <t>от  30 августа 2016 г. №21</t>
  </si>
  <si>
    <t>223024002Б</t>
  </si>
  <si>
    <t>Ликвидация несанкционных свалок на территории поселения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</si>
  <si>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2015-2018 годы"</t>
  </si>
  <si>
    <t>Муниципальная программ "Повышение эффективности муниципального управления в Шараповсеом сельском  поселениях Западнодвинского района Тверской области на 2015год и плановый период 2015-2018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</si>
  <si>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2015 -2018 годы".</t>
  </si>
  <si>
    <t xml:space="preserve">                                                     Приложение  №1</t>
  </si>
  <si>
    <t xml:space="preserve">                                                     Приложение  №2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</si>
</sst>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180" fontId="6" fillId="0" borderId="13" xfId="0" applyNumberFormat="1" applyFont="1" applyFill="1" applyBorder="1" applyAlignment="1">
      <alignment vertical="center" wrapText="1"/>
    </xf>
    <xf numFmtId="180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3" xfId="0" applyNumberFormat="1" applyFont="1" applyFill="1" applyBorder="1" applyAlignment="1">
      <alignment vertical="center" wrapText="1"/>
    </xf>
    <xf numFmtId="0" fontId="2" fillId="24" borderId="13" xfId="0" applyNumberFormat="1" applyFont="1" applyFill="1" applyBorder="1" applyAlignment="1">
      <alignment vertical="center" wrapText="1"/>
    </xf>
    <xf numFmtId="180" fontId="2" fillId="24" borderId="13" xfId="0" applyNumberFormat="1" applyFont="1" applyFill="1" applyBorder="1" applyAlignment="1">
      <alignment vertical="center"/>
    </xf>
    <xf numFmtId="180" fontId="2" fillId="24" borderId="14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4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 wrapText="1"/>
    </xf>
    <xf numFmtId="2" fontId="2" fillId="24" borderId="13" xfId="0" applyNumberFormat="1" applyFont="1" applyFill="1" applyBorder="1" applyAlignment="1">
      <alignment vertical="center"/>
    </xf>
    <xf numFmtId="2" fontId="2" fillId="24" borderId="13" xfId="0" applyNumberFormat="1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2" fontId="2" fillId="24" borderId="13" xfId="0" applyNumberFormat="1" applyFont="1" applyFill="1" applyBorder="1" applyAlignment="1">
      <alignment vertical="center"/>
    </xf>
    <xf numFmtId="180" fontId="2" fillId="24" borderId="14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7109375" style="9" customWidth="1"/>
    <col min="2" max="2" width="9.140625" style="9" customWidth="1"/>
    <col min="3" max="3" width="6.140625" style="9" customWidth="1"/>
    <col min="4" max="4" width="52.57421875" style="9" customWidth="1"/>
    <col min="5" max="5" width="12.7109375" style="9" customWidth="1"/>
    <col min="6" max="6" width="9.140625" style="0" hidden="1" customWidth="1"/>
  </cols>
  <sheetData>
    <row r="1" spans="1:6" ht="12.75">
      <c r="A1" s="75" t="s">
        <v>222</v>
      </c>
      <c r="B1" s="75"/>
      <c r="C1" s="75"/>
      <c r="D1" s="75"/>
      <c r="E1" s="75"/>
      <c r="F1" s="75"/>
    </row>
    <row r="2" spans="1:6" ht="12.75">
      <c r="A2" s="76" t="s">
        <v>180</v>
      </c>
      <c r="B2" s="76"/>
      <c r="C2" s="76"/>
      <c r="D2" s="76"/>
      <c r="E2" s="76"/>
      <c r="F2" s="76"/>
    </row>
    <row r="3" spans="1:6" ht="12.75">
      <c r="A3" s="76" t="s">
        <v>181</v>
      </c>
      <c r="B3" s="76"/>
      <c r="C3" s="76"/>
      <c r="D3" s="76"/>
      <c r="E3" s="76"/>
      <c r="F3" s="76"/>
    </row>
    <row r="4" spans="1:6" ht="12.75">
      <c r="A4" s="76" t="s">
        <v>182</v>
      </c>
      <c r="B4" s="76"/>
      <c r="C4" s="76"/>
      <c r="D4" s="76"/>
      <c r="E4" s="76"/>
      <c r="F4" s="76"/>
    </row>
    <row r="5" spans="1:6" ht="12.75">
      <c r="A5" s="76" t="s">
        <v>188</v>
      </c>
      <c r="B5" s="76"/>
      <c r="C5" s="76"/>
      <c r="D5" s="76"/>
      <c r="E5" s="76"/>
      <c r="F5" s="76"/>
    </row>
    <row r="6" spans="1:6" ht="12.75">
      <c r="A6" s="76" t="s">
        <v>183</v>
      </c>
      <c r="B6" s="76"/>
      <c r="C6" s="76"/>
      <c r="D6" s="76"/>
      <c r="E6" s="76"/>
      <c r="F6" s="76"/>
    </row>
    <row r="7" spans="1:6" ht="12.75">
      <c r="A7" s="76" t="s">
        <v>184</v>
      </c>
      <c r="B7" s="76"/>
      <c r="C7" s="76"/>
      <c r="D7" s="76"/>
      <c r="E7" s="76"/>
      <c r="F7" s="76"/>
    </row>
    <row r="8" spans="1:6" ht="12.75">
      <c r="A8" s="76" t="s">
        <v>216</v>
      </c>
      <c r="B8" s="76"/>
      <c r="C8" s="76"/>
      <c r="D8" s="76"/>
      <c r="E8" s="76"/>
      <c r="F8" s="76"/>
    </row>
    <row r="11" spans="1:6" ht="12.75">
      <c r="A11" s="8"/>
      <c r="B11" s="8"/>
      <c r="C11" s="8"/>
      <c r="D11" s="77" t="s">
        <v>151</v>
      </c>
      <c r="E11" s="77"/>
      <c r="F11" s="7"/>
    </row>
    <row r="12" spans="1:6" ht="12.75">
      <c r="A12" s="8"/>
      <c r="B12" s="8"/>
      <c r="C12" s="8"/>
      <c r="D12" s="82" t="s">
        <v>0</v>
      </c>
      <c r="E12" s="82"/>
      <c r="F12" s="7"/>
    </row>
    <row r="13" spans="1:6" ht="12.75">
      <c r="A13" s="8"/>
      <c r="B13" s="8"/>
      <c r="C13" s="8"/>
      <c r="D13" s="82" t="s">
        <v>55</v>
      </c>
      <c r="E13" s="82"/>
      <c r="F13" s="7"/>
    </row>
    <row r="14" spans="1:6" ht="12.75">
      <c r="A14" s="10"/>
      <c r="B14" s="10"/>
      <c r="C14" s="10"/>
      <c r="D14" s="82" t="s">
        <v>56</v>
      </c>
      <c r="E14" s="82"/>
      <c r="F14" s="7"/>
    </row>
    <row r="15" spans="1:6" ht="12.75">
      <c r="A15" s="10"/>
      <c r="B15" s="10"/>
      <c r="C15" s="10"/>
      <c r="D15" s="82" t="s">
        <v>71</v>
      </c>
      <c r="E15" s="82"/>
      <c r="F15" s="7"/>
    </row>
    <row r="16" spans="1:6" ht="12.75">
      <c r="A16" s="10"/>
      <c r="B16" s="10"/>
      <c r="C16" s="10"/>
      <c r="D16" s="76" t="s">
        <v>189</v>
      </c>
      <c r="E16" s="80"/>
      <c r="F16" s="81"/>
    </row>
    <row r="17" spans="1:6" ht="3" customHeight="1">
      <c r="A17" s="10"/>
      <c r="B17" s="10"/>
      <c r="C17" s="10"/>
      <c r="D17" s="78"/>
      <c r="E17" s="78"/>
      <c r="F17" s="78"/>
    </row>
    <row r="18" spans="1:6" ht="55.5" customHeight="1">
      <c r="A18" s="79" t="s">
        <v>72</v>
      </c>
      <c r="B18" s="79"/>
      <c r="C18" s="79"/>
      <c r="D18" s="79"/>
      <c r="E18" s="79"/>
      <c r="F18" s="7"/>
    </row>
    <row r="19" spans="1:6" ht="6.75" customHeight="1">
      <c r="A19" s="79"/>
      <c r="B19" s="79"/>
      <c r="C19" s="79"/>
      <c r="D19" s="79"/>
      <c r="E19" s="11"/>
      <c r="F19" s="7"/>
    </row>
    <row r="20" spans="1:6" ht="26.25" customHeight="1">
      <c r="A20" s="83" t="s">
        <v>1</v>
      </c>
      <c r="B20" s="86" t="s">
        <v>4</v>
      </c>
      <c r="C20" s="87"/>
      <c r="D20" s="88"/>
      <c r="E20" s="83" t="s">
        <v>155</v>
      </c>
      <c r="F20" s="7"/>
    </row>
    <row r="21" spans="1:6" ht="8.25" customHeight="1" hidden="1">
      <c r="A21" s="84"/>
      <c r="B21" s="89"/>
      <c r="C21" s="90"/>
      <c r="D21" s="91"/>
      <c r="E21" s="84"/>
      <c r="F21" s="7"/>
    </row>
    <row r="22" spans="1:6" ht="5.25" customHeight="1">
      <c r="A22" s="85"/>
      <c r="B22" s="92"/>
      <c r="C22" s="93"/>
      <c r="D22" s="94"/>
      <c r="E22" s="85"/>
      <c r="F22" s="7"/>
    </row>
    <row r="23" spans="1:6" ht="24" customHeight="1">
      <c r="A23" s="2"/>
      <c r="B23" s="98" t="s">
        <v>60</v>
      </c>
      <c r="C23" s="99"/>
      <c r="D23" s="100"/>
      <c r="E23" s="59">
        <f>E24</f>
        <v>4899.650000000001</v>
      </c>
      <c r="F23" s="7"/>
    </row>
    <row r="24" spans="1:6" ht="27" customHeight="1">
      <c r="A24" s="2"/>
      <c r="B24" s="98" t="s">
        <v>57</v>
      </c>
      <c r="C24" s="99"/>
      <c r="D24" s="100"/>
      <c r="E24" s="59">
        <f>E25+E30+E32+E35+E38+E44+E42</f>
        <v>4899.650000000001</v>
      </c>
      <c r="F24" s="7"/>
    </row>
    <row r="25" spans="1:6" ht="21" customHeight="1">
      <c r="A25" s="4" t="s">
        <v>5</v>
      </c>
      <c r="B25" s="72" t="s">
        <v>6</v>
      </c>
      <c r="C25" s="73"/>
      <c r="D25" s="74"/>
      <c r="E25" s="59">
        <f>E26+E27+E29+E28</f>
        <v>1162.08</v>
      </c>
      <c r="F25" s="7"/>
    </row>
    <row r="26" spans="1:6" ht="25.5" customHeight="1">
      <c r="A26" s="2" t="s">
        <v>7</v>
      </c>
      <c r="B26" s="95" t="s">
        <v>8</v>
      </c>
      <c r="C26" s="96"/>
      <c r="D26" s="97"/>
      <c r="E26" s="56">
        <v>578</v>
      </c>
      <c r="F26" s="7"/>
    </row>
    <row r="27" spans="1:6" ht="42.75" customHeight="1">
      <c r="A27" s="2" t="s">
        <v>11</v>
      </c>
      <c r="B27" s="95" t="s">
        <v>12</v>
      </c>
      <c r="C27" s="96"/>
      <c r="D27" s="97"/>
      <c r="E27" s="56">
        <v>582.93</v>
      </c>
      <c r="F27" s="7"/>
    </row>
    <row r="28" spans="1:6" ht="24" customHeight="1">
      <c r="A28" s="2" t="s">
        <v>73</v>
      </c>
      <c r="B28" s="95" t="s">
        <v>74</v>
      </c>
      <c r="C28" s="96"/>
      <c r="D28" s="97"/>
      <c r="E28" s="56">
        <v>1</v>
      </c>
      <c r="F28" s="7"/>
    </row>
    <row r="29" spans="1:6" ht="24" customHeight="1">
      <c r="A29" s="2" t="s">
        <v>41</v>
      </c>
      <c r="B29" s="95" t="s">
        <v>42</v>
      </c>
      <c r="C29" s="96"/>
      <c r="D29" s="97"/>
      <c r="E29" s="56">
        <v>0.15</v>
      </c>
      <c r="F29" s="7"/>
    </row>
    <row r="30" spans="1:6" ht="24.75" customHeight="1">
      <c r="A30" s="6" t="s">
        <v>15</v>
      </c>
      <c r="B30" s="72" t="s">
        <v>16</v>
      </c>
      <c r="C30" s="73"/>
      <c r="D30" s="74"/>
      <c r="E30" s="60">
        <v>66.4</v>
      </c>
      <c r="F30" s="7"/>
    </row>
    <row r="31" spans="1:6" ht="18.75" customHeight="1">
      <c r="A31" s="2" t="s">
        <v>17</v>
      </c>
      <c r="B31" s="95" t="s">
        <v>18</v>
      </c>
      <c r="C31" s="96"/>
      <c r="D31" s="97"/>
      <c r="E31" s="56">
        <v>66.4</v>
      </c>
      <c r="F31" s="7"/>
    </row>
    <row r="32" spans="1:6" ht="19.5" customHeight="1">
      <c r="A32" s="6" t="s">
        <v>19</v>
      </c>
      <c r="B32" s="72" t="s">
        <v>20</v>
      </c>
      <c r="C32" s="73"/>
      <c r="D32" s="74"/>
      <c r="E32" s="59">
        <f>E33+E34</f>
        <v>301.71</v>
      </c>
      <c r="F32" s="7"/>
    </row>
    <row r="33" spans="1:6" ht="27.75" customHeight="1">
      <c r="A33" s="2" t="s">
        <v>21</v>
      </c>
      <c r="B33" s="95" t="s">
        <v>22</v>
      </c>
      <c r="C33" s="96"/>
      <c r="D33" s="97"/>
      <c r="E33" s="56">
        <v>22</v>
      </c>
      <c r="F33" s="7"/>
    </row>
    <row r="34" spans="1:6" ht="21" customHeight="1">
      <c r="A34" s="2" t="s">
        <v>58</v>
      </c>
      <c r="B34" s="95" t="s">
        <v>59</v>
      </c>
      <c r="C34" s="96"/>
      <c r="D34" s="97"/>
      <c r="E34" s="56">
        <v>279.71</v>
      </c>
      <c r="F34" s="7"/>
    </row>
    <row r="35" spans="1:6" ht="21.75" customHeight="1">
      <c r="A35" s="6" t="s">
        <v>37</v>
      </c>
      <c r="B35" s="72" t="s">
        <v>38</v>
      </c>
      <c r="C35" s="73"/>
      <c r="D35" s="74"/>
      <c r="E35" s="59">
        <f>E36+E37</f>
        <v>1741.82</v>
      </c>
      <c r="F35" s="7"/>
    </row>
    <row r="36" spans="1:6" ht="16.5" customHeight="1">
      <c r="A36" s="2" t="s">
        <v>39</v>
      </c>
      <c r="B36" s="95" t="s">
        <v>40</v>
      </c>
      <c r="C36" s="96"/>
      <c r="D36" s="97"/>
      <c r="E36" s="61">
        <v>1709.82</v>
      </c>
      <c r="F36" s="7"/>
    </row>
    <row r="37" spans="1:6" ht="16.5" customHeight="1">
      <c r="A37" s="2" t="s">
        <v>75</v>
      </c>
      <c r="B37" s="95" t="s">
        <v>76</v>
      </c>
      <c r="C37" s="96"/>
      <c r="D37" s="97"/>
      <c r="E37" s="56">
        <v>32</v>
      </c>
      <c r="F37" s="7"/>
    </row>
    <row r="38" spans="1:6" ht="25.5" customHeight="1">
      <c r="A38" s="6" t="s">
        <v>23</v>
      </c>
      <c r="B38" s="72" t="s">
        <v>24</v>
      </c>
      <c r="C38" s="73"/>
      <c r="D38" s="74"/>
      <c r="E38" s="59">
        <f>E39+E40+E41</f>
        <v>886.44</v>
      </c>
      <c r="F38" s="7"/>
    </row>
    <row r="39" spans="1:6" ht="17.25" customHeight="1">
      <c r="A39" s="2" t="s">
        <v>25</v>
      </c>
      <c r="B39" s="95" t="s">
        <v>26</v>
      </c>
      <c r="C39" s="96"/>
      <c r="D39" s="97"/>
      <c r="E39" s="56"/>
      <c r="F39" s="7"/>
    </row>
    <row r="40" spans="1:6" ht="21.75" customHeight="1">
      <c r="A40" s="2" t="s">
        <v>27</v>
      </c>
      <c r="B40" s="95" t="s">
        <v>28</v>
      </c>
      <c r="C40" s="96"/>
      <c r="D40" s="97"/>
      <c r="E40" s="56">
        <v>235.43</v>
      </c>
      <c r="F40" s="7"/>
    </row>
    <row r="41" spans="1:6" ht="19.5" customHeight="1">
      <c r="A41" s="2" t="s">
        <v>29</v>
      </c>
      <c r="B41" s="95" t="s">
        <v>30</v>
      </c>
      <c r="C41" s="96"/>
      <c r="D41" s="97"/>
      <c r="E41" s="56">
        <v>651.01</v>
      </c>
      <c r="F41" s="7"/>
    </row>
    <row r="42" spans="1:6" ht="19.5" customHeight="1">
      <c r="A42" s="4" t="s">
        <v>207</v>
      </c>
      <c r="B42" s="104" t="s">
        <v>208</v>
      </c>
      <c r="C42" s="105"/>
      <c r="D42" s="106"/>
      <c r="E42" s="59">
        <v>15</v>
      </c>
      <c r="F42" s="7"/>
    </row>
    <row r="43" spans="1:6" ht="19.5" customHeight="1">
      <c r="A43" s="2" t="s">
        <v>206</v>
      </c>
      <c r="B43" s="107" t="s">
        <v>209</v>
      </c>
      <c r="C43" s="108"/>
      <c r="D43" s="109"/>
      <c r="E43" s="56">
        <v>15</v>
      </c>
      <c r="F43" s="7"/>
    </row>
    <row r="44" spans="1:6" ht="27" customHeight="1">
      <c r="A44" s="6" t="s">
        <v>32</v>
      </c>
      <c r="B44" s="101" t="s">
        <v>33</v>
      </c>
      <c r="C44" s="102"/>
      <c r="D44" s="103"/>
      <c r="E44" s="59">
        <v>726.2</v>
      </c>
      <c r="F44" s="7"/>
    </row>
    <row r="45" spans="1:5" ht="18" customHeight="1">
      <c r="A45" s="2">
        <v>1403</v>
      </c>
      <c r="B45" s="95" t="s">
        <v>34</v>
      </c>
      <c r="C45" s="96"/>
      <c r="D45" s="97"/>
      <c r="E45" s="56">
        <v>726.2</v>
      </c>
    </row>
  </sheetData>
  <sheetProtection/>
  <mergeCells count="43">
    <mergeCell ref="B45:D45"/>
    <mergeCell ref="B36:D36"/>
    <mergeCell ref="B39:D39"/>
    <mergeCell ref="B40:D40"/>
    <mergeCell ref="B38:D38"/>
    <mergeCell ref="B34:D34"/>
    <mergeCell ref="B41:D41"/>
    <mergeCell ref="B23:D23"/>
    <mergeCell ref="B44:D44"/>
    <mergeCell ref="B35:D35"/>
    <mergeCell ref="B26:D26"/>
    <mergeCell ref="B42:D42"/>
    <mergeCell ref="B43:D43"/>
    <mergeCell ref="B28:D28"/>
    <mergeCell ref="B29:D29"/>
    <mergeCell ref="A20:A22"/>
    <mergeCell ref="B20:D22"/>
    <mergeCell ref="E20:E22"/>
    <mergeCell ref="B37:D37"/>
    <mergeCell ref="B24:D24"/>
    <mergeCell ref="B25:D25"/>
    <mergeCell ref="B27:D27"/>
    <mergeCell ref="B31:D31"/>
    <mergeCell ref="B32:D32"/>
    <mergeCell ref="B33:D33"/>
    <mergeCell ref="D12:E12"/>
    <mergeCell ref="D13:E13"/>
    <mergeCell ref="D14:E14"/>
    <mergeCell ref="D15:E15"/>
    <mergeCell ref="D17:F17"/>
    <mergeCell ref="A18:E18"/>
    <mergeCell ref="A19:D19"/>
    <mergeCell ref="D16:F16"/>
    <mergeCell ref="B30:D30"/>
    <mergeCell ref="A1:F1"/>
    <mergeCell ref="A2:F2"/>
    <mergeCell ref="A3:F3"/>
    <mergeCell ref="A4:F4"/>
    <mergeCell ref="A5:F5"/>
    <mergeCell ref="A6:F6"/>
    <mergeCell ref="A7:F7"/>
    <mergeCell ref="A8:F8"/>
    <mergeCell ref="D11:E11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140625" style="17" customWidth="1"/>
    <col min="2" max="2" width="5.57421875" style="17" customWidth="1"/>
    <col min="3" max="3" width="14.140625" style="18" customWidth="1"/>
    <col min="4" max="4" width="6.140625" style="17" customWidth="1"/>
    <col min="5" max="5" width="48.421875" style="17" customWidth="1"/>
    <col min="6" max="6" width="12.8515625" style="17" customWidth="1"/>
  </cols>
  <sheetData>
    <row r="1" spans="1:6" ht="12.75">
      <c r="A1" s="75" t="s">
        <v>186</v>
      </c>
      <c r="B1" s="75"/>
      <c r="C1" s="75"/>
      <c r="D1" s="75"/>
      <c r="E1" s="75"/>
      <c r="F1" s="75"/>
    </row>
    <row r="2" spans="1:6" ht="12.75">
      <c r="A2" s="76" t="s">
        <v>180</v>
      </c>
      <c r="B2" s="76"/>
      <c r="C2" s="76"/>
      <c r="D2" s="76"/>
      <c r="E2" s="76"/>
      <c r="F2" s="76"/>
    </row>
    <row r="3" spans="1:6" ht="12.75">
      <c r="A3" s="76" t="s">
        <v>181</v>
      </c>
      <c r="B3" s="76"/>
      <c r="C3" s="76"/>
      <c r="D3" s="76"/>
      <c r="E3" s="76"/>
      <c r="F3" s="76"/>
    </row>
    <row r="4" spans="1:6" ht="12.75">
      <c r="A4" s="76" t="s">
        <v>182</v>
      </c>
      <c r="B4" s="76"/>
      <c r="C4" s="76"/>
      <c r="D4" s="76"/>
      <c r="E4" s="76"/>
      <c r="F4" s="76"/>
    </row>
    <row r="5" spans="1:6" ht="12.75">
      <c r="A5" s="76" t="s">
        <v>188</v>
      </c>
      <c r="B5" s="76"/>
      <c r="C5" s="76"/>
      <c r="D5" s="76"/>
      <c r="E5" s="76"/>
      <c r="F5" s="76"/>
    </row>
    <row r="6" spans="1:6" ht="12.75">
      <c r="A6" s="76" t="s">
        <v>183</v>
      </c>
      <c r="B6" s="76"/>
      <c r="C6" s="76"/>
      <c r="D6" s="76"/>
      <c r="E6" s="76"/>
      <c r="F6" s="76"/>
    </row>
    <row r="7" spans="1:6" ht="12.75">
      <c r="A7" s="76" t="s">
        <v>184</v>
      </c>
      <c r="B7" s="76"/>
      <c r="C7" s="76"/>
      <c r="D7" s="76"/>
      <c r="E7" s="76"/>
      <c r="F7" s="76"/>
    </row>
    <row r="8" spans="1:6" ht="12.75">
      <c r="A8" s="76" t="s">
        <v>216</v>
      </c>
      <c r="B8" s="76"/>
      <c r="C8" s="76"/>
      <c r="D8" s="76"/>
      <c r="E8" s="76"/>
      <c r="F8" s="76"/>
    </row>
    <row r="11" spans="1:6" ht="12.75">
      <c r="A11" s="8"/>
      <c r="B11" s="8"/>
      <c r="C11" s="13"/>
      <c r="D11" s="8"/>
      <c r="E11" s="77" t="s">
        <v>153</v>
      </c>
      <c r="F11" s="77"/>
    </row>
    <row r="12" spans="1:6" ht="12.75">
      <c r="A12" s="8"/>
      <c r="B12" s="8"/>
      <c r="C12" s="13"/>
      <c r="D12" s="8"/>
      <c r="E12" s="82" t="s">
        <v>0</v>
      </c>
      <c r="F12" s="82"/>
    </row>
    <row r="13" spans="1:6" ht="12.75">
      <c r="A13" s="8"/>
      <c r="B13" s="8"/>
      <c r="C13" s="13"/>
      <c r="D13" s="8"/>
      <c r="E13" s="82" t="s">
        <v>55</v>
      </c>
      <c r="F13" s="82"/>
    </row>
    <row r="14" spans="1:6" ht="12.75">
      <c r="A14" s="10"/>
      <c r="B14" s="10"/>
      <c r="C14" s="14"/>
      <c r="D14" s="10"/>
      <c r="E14" s="82" t="s">
        <v>56</v>
      </c>
      <c r="F14" s="82"/>
    </row>
    <row r="15" spans="1:6" ht="12.75">
      <c r="A15" s="10"/>
      <c r="B15" s="10"/>
      <c r="C15" s="14"/>
      <c r="D15" s="10"/>
      <c r="E15" s="82" t="s">
        <v>77</v>
      </c>
      <c r="F15" s="82"/>
    </row>
    <row r="16" spans="1:6" ht="12.75">
      <c r="A16" s="10"/>
      <c r="B16" s="10"/>
      <c r="C16" s="14"/>
      <c r="D16" s="76" t="s">
        <v>189</v>
      </c>
      <c r="E16" s="80"/>
      <c r="F16" s="81"/>
    </row>
    <row r="17" spans="1:6" ht="12.75">
      <c r="A17" s="10"/>
      <c r="B17" s="10"/>
      <c r="C17" s="14"/>
      <c r="D17" s="10"/>
      <c r="E17" s="113"/>
      <c r="F17" s="113"/>
    </row>
    <row r="18" spans="1:6" ht="84.75" customHeight="1">
      <c r="A18" s="79" t="s">
        <v>78</v>
      </c>
      <c r="B18" s="79"/>
      <c r="C18" s="79"/>
      <c r="D18" s="79"/>
      <c r="E18" s="79"/>
      <c r="F18" s="79"/>
    </row>
    <row r="19" spans="1:6" ht="3" customHeight="1">
      <c r="A19" s="27"/>
      <c r="B19" s="27"/>
      <c r="C19" s="27"/>
      <c r="D19" s="27"/>
      <c r="E19" s="27"/>
      <c r="F19" s="27"/>
    </row>
    <row r="20" spans="1:6" ht="15" customHeight="1">
      <c r="A20" s="83" t="s">
        <v>79</v>
      </c>
      <c r="B20" s="110" t="s">
        <v>1</v>
      </c>
      <c r="C20" s="114" t="s">
        <v>2</v>
      </c>
      <c r="D20" s="110" t="s">
        <v>3</v>
      </c>
      <c r="E20" s="110" t="s">
        <v>4</v>
      </c>
      <c r="F20" s="110" t="s">
        <v>155</v>
      </c>
    </row>
    <row r="21" spans="1:6" ht="18" customHeight="1">
      <c r="A21" s="84"/>
      <c r="B21" s="111"/>
      <c r="C21" s="115"/>
      <c r="D21" s="111"/>
      <c r="E21" s="111"/>
      <c r="F21" s="111"/>
    </row>
    <row r="22" spans="1:6" ht="12.75" customHeight="1">
      <c r="A22" s="85"/>
      <c r="B22" s="112"/>
      <c r="C22" s="116"/>
      <c r="D22" s="112"/>
      <c r="E22" s="112"/>
      <c r="F22" s="112"/>
    </row>
    <row r="23" spans="1:6" ht="24" customHeight="1">
      <c r="A23" s="1"/>
      <c r="B23" s="37"/>
      <c r="C23" s="37"/>
      <c r="D23" s="37"/>
      <c r="E23" s="38" t="s">
        <v>60</v>
      </c>
      <c r="F23" s="60">
        <f>F24</f>
        <v>4899.650000000001</v>
      </c>
    </row>
    <row r="24" spans="1:6" ht="30" customHeight="1">
      <c r="A24" s="1" t="s">
        <v>54</v>
      </c>
      <c r="B24" s="37"/>
      <c r="C24" s="37"/>
      <c r="D24" s="37"/>
      <c r="E24" s="38" t="s">
        <v>57</v>
      </c>
      <c r="F24" s="60">
        <f>F25+F59+F71+F88+F102+F154+F146</f>
        <v>4899.650000000001</v>
      </c>
    </row>
    <row r="25" spans="1:6" ht="22.5" customHeight="1">
      <c r="A25" s="1" t="s">
        <v>54</v>
      </c>
      <c r="B25" s="33" t="s">
        <v>5</v>
      </c>
      <c r="C25" s="33"/>
      <c r="D25" s="33"/>
      <c r="E25" s="34" t="s">
        <v>6</v>
      </c>
      <c r="F25" s="60">
        <f>F26+F35+F48+F52</f>
        <v>1162.08</v>
      </c>
    </row>
    <row r="26" spans="1:6" ht="28.5" customHeight="1">
      <c r="A26" s="28" t="s">
        <v>54</v>
      </c>
      <c r="B26" s="37" t="s">
        <v>7</v>
      </c>
      <c r="C26" s="40"/>
      <c r="D26" s="37"/>
      <c r="E26" s="41" t="s">
        <v>80</v>
      </c>
      <c r="F26" s="54">
        <v>578</v>
      </c>
    </row>
    <row r="27" spans="1:6" ht="55.5" customHeight="1">
      <c r="A27" s="28" t="s">
        <v>54</v>
      </c>
      <c r="B27" s="37" t="s">
        <v>7</v>
      </c>
      <c r="C27" s="40" t="s">
        <v>81</v>
      </c>
      <c r="D27" s="37"/>
      <c r="E27" s="41" t="s">
        <v>123</v>
      </c>
      <c r="F27" s="54">
        <v>578</v>
      </c>
    </row>
    <row r="28" spans="1:6" ht="21.75" customHeight="1">
      <c r="A28" s="28" t="s">
        <v>54</v>
      </c>
      <c r="B28" s="37" t="s">
        <v>7</v>
      </c>
      <c r="C28" s="40" t="s">
        <v>82</v>
      </c>
      <c r="D28" s="37"/>
      <c r="E28" s="41" t="s">
        <v>83</v>
      </c>
      <c r="F28" s="54">
        <v>578</v>
      </c>
    </row>
    <row r="29" spans="1:6" ht="39" customHeight="1">
      <c r="A29" s="28" t="s">
        <v>54</v>
      </c>
      <c r="B29" s="37" t="s">
        <v>7</v>
      </c>
      <c r="C29" s="40" t="s">
        <v>84</v>
      </c>
      <c r="D29" s="37"/>
      <c r="E29" s="41" t="s">
        <v>85</v>
      </c>
      <c r="F29" s="54">
        <v>578</v>
      </c>
    </row>
    <row r="30" spans="1:6" ht="67.5" customHeight="1">
      <c r="A30" s="28" t="s">
        <v>54</v>
      </c>
      <c r="B30" s="37" t="s">
        <v>7</v>
      </c>
      <c r="C30" s="40" t="s">
        <v>84</v>
      </c>
      <c r="D30" s="37" t="s">
        <v>9</v>
      </c>
      <c r="E30" s="41" t="s">
        <v>86</v>
      </c>
      <c r="F30" s="54">
        <v>578</v>
      </c>
    </row>
    <row r="31" spans="1:6" ht="28.5" customHeight="1">
      <c r="A31" s="28" t="s">
        <v>54</v>
      </c>
      <c r="B31" s="37" t="s">
        <v>7</v>
      </c>
      <c r="C31" s="40" t="s">
        <v>84</v>
      </c>
      <c r="D31" s="37" t="s">
        <v>43</v>
      </c>
      <c r="E31" s="41" t="s">
        <v>87</v>
      </c>
      <c r="F31" s="54">
        <f>F32+F33+F34</f>
        <v>578</v>
      </c>
    </row>
    <row r="32" spans="1:6" ht="27.75" customHeight="1">
      <c r="A32" s="28" t="s">
        <v>54</v>
      </c>
      <c r="B32" s="37" t="s">
        <v>7</v>
      </c>
      <c r="C32" s="37" t="s">
        <v>84</v>
      </c>
      <c r="D32" s="37" t="s">
        <v>88</v>
      </c>
      <c r="E32" s="41" t="s">
        <v>89</v>
      </c>
      <c r="F32" s="54">
        <v>429</v>
      </c>
    </row>
    <row r="33" spans="1:6" ht="40.5" customHeight="1">
      <c r="A33" s="28" t="s">
        <v>54</v>
      </c>
      <c r="B33" s="37" t="s">
        <v>7</v>
      </c>
      <c r="C33" s="40" t="s">
        <v>84</v>
      </c>
      <c r="D33" s="37" t="s">
        <v>90</v>
      </c>
      <c r="E33" s="41" t="s">
        <v>91</v>
      </c>
      <c r="F33" s="54">
        <v>15</v>
      </c>
    </row>
    <row r="34" spans="1:6" ht="27.75" customHeight="1">
      <c r="A34" s="28" t="s">
        <v>54</v>
      </c>
      <c r="B34" s="37" t="s">
        <v>7</v>
      </c>
      <c r="C34" s="40" t="s">
        <v>84</v>
      </c>
      <c r="D34" s="37" t="s">
        <v>190</v>
      </c>
      <c r="E34" s="16" t="s">
        <v>191</v>
      </c>
      <c r="F34" s="54">
        <v>134</v>
      </c>
    </row>
    <row r="35" spans="1:6" ht="42.75" customHeight="1">
      <c r="A35" s="28" t="s">
        <v>54</v>
      </c>
      <c r="B35" s="37" t="s">
        <v>11</v>
      </c>
      <c r="C35" s="40"/>
      <c r="D35" s="37"/>
      <c r="E35" s="41" t="s">
        <v>12</v>
      </c>
      <c r="F35" s="54">
        <v>582.93</v>
      </c>
    </row>
    <row r="36" spans="1:6" ht="56.25" customHeight="1">
      <c r="A36" s="28" t="s">
        <v>54</v>
      </c>
      <c r="B36" s="37" t="s">
        <v>11</v>
      </c>
      <c r="C36" s="40" t="s">
        <v>81</v>
      </c>
      <c r="D36" s="37"/>
      <c r="E36" s="41" t="s">
        <v>124</v>
      </c>
      <c r="F36" s="54">
        <v>582.93</v>
      </c>
    </row>
    <row r="37" spans="1:6" ht="23.25" customHeight="1">
      <c r="A37" s="28" t="s">
        <v>54</v>
      </c>
      <c r="B37" s="37" t="s">
        <v>11</v>
      </c>
      <c r="C37" s="40" t="s">
        <v>82</v>
      </c>
      <c r="D37" s="37"/>
      <c r="E37" s="41" t="s">
        <v>61</v>
      </c>
      <c r="F37" s="54">
        <v>582.93</v>
      </c>
    </row>
    <row r="38" spans="1:6" ht="27" customHeight="1">
      <c r="A38" s="28" t="s">
        <v>54</v>
      </c>
      <c r="B38" s="37" t="s">
        <v>11</v>
      </c>
      <c r="C38" s="40" t="s">
        <v>92</v>
      </c>
      <c r="D38" s="37"/>
      <c r="E38" s="41" t="s">
        <v>44</v>
      </c>
      <c r="F38" s="54">
        <f>F39+F43+F46+F47</f>
        <v>582.93</v>
      </c>
    </row>
    <row r="39" spans="1:6" ht="69" customHeight="1">
      <c r="A39" s="28" t="s">
        <v>54</v>
      </c>
      <c r="B39" s="37" t="s">
        <v>11</v>
      </c>
      <c r="C39" s="40" t="s">
        <v>92</v>
      </c>
      <c r="D39" s="37" t="s">
        <v>9</v>
      </c>
      <c r="E39" s="41" t="s">
        <v>10</v>
      </c>
      <c r="F39" s="54">
        <v>402.4</v>
      </c>
    </row>
    <row r="40" spans="1:6" ht="39.75" customHeight="1">
      <c r="A40" s="28" t="s">
        <v>54</v>
      </c>
      <c r="B40" s="37" t="s">
        <v>11</v>
      </c>
      <c r="C40" s="40" t="s">
        <v>92</v>
      </c>
      <c r="D40" s="37" t="s">
        <v>43</v>
      </c>
      <c r="E40" s="41" t="s">
        <v>87</v>
      </c>
      <c r="F40" s="54">
        <v>402.4</v>
      </c>
    </row>
    <row r="41" spans="1:6" ht="25.5" customHeight="1">
      <c r="A41" s="28" t="s">
        <v>54</v>
      </c>
      <c r="B41" s="37" t="s">
        <v>11</v>
      </c>
      <c r="C41" s="40" t="s">
        <v>92</v>
      </c>
      <c r="D41" s="37" t="s">
        <v>88</v>
      </c>
      <c r="E41" s="41" t="s">
        <v>89</v>
      </c>
      <c r="F41" s="54">
        <v>309</v>
      </c>
    </row>
    <row r="42" spans="1:6" ht="28.5" customHeight="1">
      <c r="A42" s="28" t="s">
        <v>54</v>
      </c>
      <c r="B42" s="37" t="s">
        <v>11</v>
      </c>
      <c r="C42" s="40" t="s">
        <v>92</v>
      </c>
      <c r="D42" s="37" t="s">
        <v>190</v>
      </c>
      <c r="E42" s="16" t="s">
        <v>191</v>
      </c>
      <c r="F42" s="54">
        <v>93.4</v>
      </c>
    </row>
    <row r="43" spans="1:6" ht="27" customHeight="1">
      <c r="A43" s="28" t="s">
        <v>54</v>
      </c>
      <c r="B43" s="37" t="s">
        <v>11</v>
      </c>
      <c r="C43" s="40" t="s">
        <v>92</v>
      </c>
      <c r="D43" s="37" t="s">
        <v>13</v>
      </c>
      <c r="E43" s="41" t="s">
        <v>14</v>
      </c>
      <c r="F43" s="54">
        <v>178.48</v>
      </c>
    </row>
    <row r="44" spans="1:6" ht="28.5" customHeight="1">
      <c r="A44" s="28" t="s">
        <v>54</v>
      </c>
      <c r="B44" s="37" t="s">
        <v>11</v>
      </c>
      <c r="C44" s="40" t="s">
        <v>92</v>
      </c>
      <c r="D44" s="37" t="s">
        <v>45</v>
      </c>
      <c r="E44" s="41" t="s">
        <v>46</v>
      </c>
      <c r="F44" s="54">
        <v>178.48</v>
      </c>
    </row>
    <row r="45" spans="1:6" ht="28.5" customHeight="1">
      <c r="A45" s="28" t="s">
        <v>54</v>
      </c>
      <c r="B45" s="37" t="s">
        <v>11</v>
      </c>
      <c r="C45" s="40" t="s">
        <v>92</v>
      </c>
      <c r="D45" s="37" t="s">
        <v>93</v>
      </c>
      <c r="E45" s="41" t="s">
        <v>94</v>
      </c>
      <c r="F45" s="54">
        <v>178.48</v>
      </c>
    </row>
    <row r="46" spans="1:6" ht="28.5" customHeight="1">
      <c r="A46" s="28" t="s">
        <v>54</v>
      </c>
      <c r="B46" s="37" t="s">
        <v>11</v>
      </c>
      <c r="C46" s="40" t="s">
        <v>92</v>
      </c>
      <c r="D46" s="37" t="s">
        <v>203</v>
      </c>
      <c r="E46" s="41" t="s">
        <v>204</v>
      </c>
      <c r="F46" s="54">
        <v>1.88</v>
      </c>
    </row>
    <row r="47" spans="1:6" ht="28.5" customHeight="1">
      <c r="A47" s="28" t="s">
        <v>54</v>
      </c>
      <c r="B47" s="37" t="s">
        <v>11</v>
      </c>
      <c r="C47" s="40" t="s">
        <v>92</v>
      </c>
      <c r="D47" s="37" t="s">
        <v>202</v>
      </c>
      <c r="E47" s="41" t="s">
        <v>205</v>
      </c>
      <c r="F47" s="54">
        <v>0.17</v>
      </c>
    </row>
    <row r="48" spans="1:6" ht="24" customHeight="1">
      <c r="A48" s="28" t="s">
        <v>54</v>
      </c>
      <c r="B48" s="37" t="s">
        <v>73</v>
      </c>
      <c r="C48" s="40"/>
      <c r="D48" s="37"/>
      <c r="E48" s="41" t="s">
        <v>95</v>
      </c>
      <c r="F48" s="54">
        <v>1</v>
      </c>
    </row>
    <row r="49" spans="1:6" ht="24" customHeight="1">
      <c r="A49" s="28" t="s">
        <v>54</v>
      </c>
      <c r="B49" s="37" t="s">
        <v>73</v>
      </c>
      <c r="C49" s="40" t="s">
        <v>96</v>
      </c>
      <c r="D49" s="37"/>
      <c r="E49" s="41" t="s">
        <v>97</v>
      </c>
      <c r="F49" s="54">
        <v>1</v>
      </c>
    </row>
    <row r="50" spans="1:6" ht="24" customHeight="1">
      <c r="A50" s="28" t="s">
        <v>54</v>
      </c>
      <c r="B50" s="37" t="s">
        <v>73</v>
      </c>
      <c r="C50" s="40" t="s">
        <v>98</v>
      </c>
      <c r="D50" s="37" t="s">
        <v>100</v>
      </c>
      <c r="E50" s="41" t="s">
        <v>99</v>
      </c>
      <c r="F50" s="54">
        <v>1</v>
      </c>
    </row>
    <row r="51" spans="1:6" ht="24" customHeight="1">
      <c r="A51" s="28" t="s">
        <v>54</v>
      </c>
      <c r="B51" s="37" t="s">
        <v>73</v>
      </c>
      <c r="C51" s="40" t="s">
        <v>98</v>
      </c>
      <c r="D51" s="37" t="s">
        <v>100</v>
      </c>
      <c r="E51" s="41" t="s">
        <v>101</v>
      </c>
      <c r="F51" s="54">
        <v>1</v>
      </c>
    </row>
    <row r="52" spans="1:6" ht="24" customHeight="1">
      <c r="A52" s="28" t="s">
        <v>54</v>
      </c>
      <c r="B52" s="37" t="s">
        <v>41</v>
      </c>
      <c r="C52" s="40"/>
      <c r="D52" s="37"/>
      <c r="E52" s="41" t="s">
        <v>42</v>
      </c>
      <c r="F52" s="54">
        <v>0.15</v>
      </c>
    </row>
    <row r="53" spans="1:6" ht="54" customHeight="1">
      <c r="A53" s="28" t="s">
        <v>54</v>
      </c>
      <c r="B53" s="37" t="s">
        <v>41</v>
      </c>
      <c r="C53" s="40" t="s">
        <v>81</v>
      </c>
      <c r="D53" s="37"/>
      <c r="E53" s="41" t="s">
        <v>124</v>
      </c>
      <c r="F53" s="54">
        <v>0.15</v>
      </c>
    </row>
    <row r="54" spans="1:6" ht="55.5" customHeight="1">
      <c r="A54" s="28" t="s">
        <v>54</v>
      </c>
      <c r="B54" s="37" t="s">
        <v>41</v>
      </c>
      <c r="C54" s="40" t="s">
        <v>102</v>
      </c>
      <c r="D54" s="37"/>
      <c r="E54" s="41" t="s">
        <v>126</v>
      </c>
      <c r="F54" s="54">
        <v>0.15</v>
      </c>
    </row>
    <row r="55" spans="1:6" ht="67.5" customHeight="1">
      <c r="A55" s="28" t="s">
        <v>54</v>
      </c>
      <c r="B55" s="37" t="s">
        <v>41</v>
      </c>
      <c r="C55" s="40" t="s">
        <v>103</v>
      </c>
      <c r="D55" s="37"/>
      <c r="E55" s="41" t="s">
        <v>125</v>
      </c>
      <c r="F55" s="54">
        <v>0.15</v>
      </c>
    </row>
    <row r="56" spans="1:6" ht="36" customHeight="1">
      <c r="A56" s="28" t="s">
        <v>54</v>
      </c>
      <c r="B56" s="37" t="s">
        <v>41</v>
      </c>
      <c r="C56" s="40" t="s">
        <v>103</v>
      </c>
      <c r="D56" s="37" t="s">
        <v>13</v>
      </c>
      <c r="E56" s="41" t="s">
        <v>127</v>
      </c>
      <c r="F56" s="54">
        <v>0.15</v>
      </c>
    </row>
    <row r="57" spans="1:6" ht="28.5" customHeight="1">
      <c r="A57" s="28" t="s">
        <v>54</v>
      </c>
      <c r="B57" s="37" t="s">
        <v>41</v>
      </c>
      <c r="C57" s="40" t="s">
        <v>103</v>
      </c>
      <c r="D57" s="37" t="s">
        <v>45</v>
      </c>
      <c r="E57" s="41" t="s">
        <v>128</v>
      </c>
      <c r="F57" s="54">
        <v>0.15</v>
      </c>
    </row>
    <row r="58" spans="1:6" ht="27" customHeight="1">
      <c r="A58" s="28" t="s">
        <v>54</v>
      </c>
      <c r="B58" s="37" t="s">
        <v>41</v>
      </c>
      <c r="C58" s="40" t="s">
        <v>103</v>
      </c>
      <c r="D58" s="37" t="s">
        <v>93</v>
      </c>
      <c r="E58" s="41" t="s">
        <v>94</v>
      </c>
      <c r="F58" s="54">
        <v>0.15</v>
      </c>
    </row>
    <row r="59" spans="1:6" ht="18.75" customHeight="1">
      <c r="A59" s="1" t="s">
        <v>54</v>
      </c>
      <c r="B59" s="33" t="s">
        <v>15</v>
      </c>
      <c r="C59" s="33"/>
      <c r="D59" s="33"/>
      <c r="E59" s="34" t="s">
        <v>16</v>
      </c>
      <c r="F59" s="60">
        <v>66.4</v>
      </c>
    </row>
    <row r="60" spans="1:6" ht="18.75" customHeight="1">
      <c r="A60" s="28" t="s">
        <v>54</v>
      </c>
      <c r="B60" s="37" t="s">
        <v>17</v>
      </c>
      <c r="C60" s="40"/>
      <c r="D60" s="37"/>
      <c r="E60" s="41" t="s">
        <v>18</v>
      </c>
      <c r="F60" s="54">
        <v>66.4</v>
      </c>
    </row>
    <row r="61" spans="1:6" ht="57.75" customHeight="1">
      <c r="A61" s="28" t="s">
        <v>54</v>
      </c>
      <c r="B61" s="37" t="s">
        <v>17</v>
      </c>
      <c r="C61" s="40" t="s">
        <v>81</v>
      </c>
      <c r="D61" s="37"/>
      <c r="E61" s="41" t="s">
        <v>133</v>
      </c>
      <c r="F61" s="54">
        <v>66.4</v>
      </c>
    </row>
    <row r="62" spans="1:6" ht="53.25" customHeight="1">
      <c r="A62" s="28" t="s">
        <v>54</v>
      </c>
      <c r="B62" s="37" t="s">
        <v>17</v>
      </c>
      <c r="C62" s="40" t="s">
        <v>102</v>
      </c>
      <c r="D62" s="37"/>
      <c r="E62" s="41" t="s">
        <v>130</v>
      </c>
      <c r="F62" s="54">
        <v>66.4</v>
      </c>
    </row>
    <row r="63" spans="1:6" ht="69.75" customHeight="1">
      <c r="A63" s="28" t="s">
        <v>54</v>
      </c>
      <c r="B63" s="37" t="s">
        <v>17</v>
      </c>
      <c r="C63" s="40" t="s">
        <v>104</v>
      </c>
      <c r="D63" s="37"/>
      <c r="E63" s="41" t="s">
        <v>129</v>
      </c>
      <c r="F63" s="54">
        <f>F64+F68</f>
        <v>66.39999999999999</v>
      </c>
    </row>
    <row r="64" spans="1:6" ht="64.5" customHeight="1">
      <c r="A64" s="28" t="s">
        <v>54</v>
      </c>
      <c r="B64" s="37" t="s">
        <v>17</v>
      </c>
      <c r="C64" s="40" t="s">
        <v>104</v>
      </c>
      <c r="D64" s="37" t="s">
        <v>9</v>
      </c>
      <c r="E64" s="41" t="s">
        <v>10</v>
      </c>
      <c r="F64" s="54">
        <f>F65</f>
        <v>64.6</v>
      </c>
    </row>
    <row r="65" spans="1:6" ht="33" customHeight="1">
      <c r="A65" s="28" t="s">
        <v>54</v>
      </c>
      <c r="B65" s="37" t="s">
        <v>17</v>
      </c>
      <c r="C65" s="40" t="s">
        <v>104</v>
      </c>
      <c r="D65" s="37" t="s">
        <v>43</v>
      </c>
      <c r="E65" s="41" t="s">
        <v>87</v>
      </c>
      <c r="F65" s="54">
        <f>F66+F67</f>
        <v>64.6</v>
      </c>
    </row>
    <row r="66" spans="1:6" ht="26.25" customHeight="1">
      <c r="A66" s="28" t="s">
        <v>54</v>
      </c>
      <c r="B66" s="37" t="s">
        <v>17</v>
      </c>
      <c r="C66" s="40" t="s">
        <v>104</v>
      </c>
      <c r="D66" s="37" t="s">
        <v>88</v>
      </c>
      <c r="E66" s="41" t="s">
        <v>89</v>
      </c>
      <c r="F66" s="54">
        <v>42.5</v>
      </c>
    </row>
    <row r="67" spans="1:6" ht="26.25" customHeight="1">
      <c r="A67" s="28" t="s">
        <v>54</v>
      </c>
      <c r="B67" s="37" t="s">
        <v>17</v>
      </c>
      <c r="C67" s="40" t="s">
        <v>104</v>
      </c>
      <c r="D67" s="37" t="s">
        <v>190</v>
      </c>
      <c r="E67" s="16" t="s">
        <v>191</v>
      </c>
      <c r="F67" s="54">
        <v>22.1</v>
      </c>
    </row>
    <row r="68" spans="1:6" ht="28.5" customHeight="1">
      <c r="A68" s="28" t="s">
        <v>54</v>
      </c>
      <c r="B68" s="37" t="s">
        <v>17</v>
      </c>
      <c r="C68" s="40" t="s">
        <v>104</v>
      </c>
      <c r="D68" s="37" t="s">
        <v>13</v>
      </c>
      <c r="E68" s="41" t="s">
        <v>14</v>
      </c>
      <c r="F68" s="54">
        <v>1.8</v>
      </c>
    </row>
    <row r="69" spans="1:6" ht="39" customHeight="1">
      <c r="A69" s="28" t="s">
        <v>54</v>
      </c>
      <c r="B69" s="37" t="s">
        <v>17</v>
      </c>
      <c r="C69" s="40" t="s">
        <v>104</v>
      </c>
      <c r="D69" s="37" t="s">
        <v>45</v>
      </c>
      <c r="E69" s="41" t="s">
        <v>46</v>
      </c>
      <c r="F69" s="54">
        <v>1.8</v>
      </c>
    </row>
    <row r="70" spans="1:6" ht="24.75" customHeight="1">
      <c r="A70" s="28" t="s">
        <v>54</v>
      </c>
      <c r="B70" s="37" t="s">
        <v>17</v>
      </c>
      <c r="C70" s="40" t="s">
        <v>104</v>
      </c>
      <c r="D70" s="37" t="s">
        <v>93</v>
      </c>
      <c r="E70" s="41" t="s">
        <v>94</v>
      </c>
      <c r="F70" s="54">
        <v>1.8</v>
      </c>
    </row>
    <row r="71" spans="1:6" ht="35.25" customHeight="1">
      <c r="A71" s="32" t="s">
        <v>54</v>
      </c>
      <c r="B71" s="33" t="s">
        <v>19</v>
      </c>
      <c r="C71" s="33"/>
      <c r="D71" s="33"/>
      <c r="E71" s="34" t="s">
        <v>20</v>
      </c>
      <c r="F71" s="60">
        <f>F72+F79</f>
        <v>301.71000000000004</v>
      </c>
    </row>
    <row r="72" spans="1:6" ht="45.75" customHeight="1">
      <c r="A72" s="28" t="s">
        <v>54</v>
      </c>
      <c r="B72" s="37" t="s">
        <v>21</v>
      </c>
      <c r="C72" s="40"/>
      <c r="D72" s="37"/>
      <c r="E72" s="41" t="s">
        <v>22</v>
      </c>
      <c r="F72" s="54">
        <v>22</v>
      </c>
    </row>
    <row r="73" spans="1:6" ht="51" customHeight="1">
      <c r="A73" s="28" t="s">
        <v>54</v>
      </c>
      <c r="B73" s="37" t="s">
        <v>21</v>
      </c>
      <c r="C73" s="40" t="s">
        <v>81</v>
      </c>
      <c r="D73" s="37"/>
      <c r="E73" s="41" t="s">
        <v>133</v>
      </c>
      <c r="F73" s="54">
        <f aca="true" t="shared" si="0" ref="F73:F78">F72</f>
        <v>22</v>
      </c>
    </row>
    <row r="74" spans="1:6" ht="57" customHeight="1">
      <c r="A74" s="28" t="s">
        <v>54</v>
      </c>
      <c r="B74" s="37" t="s">
        <v>21</v>
      </c>
      <c r="C74" s="40" t="s">
        <v>102</v>
      </c>
      <c r="D74" s="37"/>
      <c r="E74" s="41" t="s">
        <v>130</v>
      </c>
      <c r="F74" s="54">
        <f t="shared" si="0"/>
        <v>22</v>
      </c>
    </row>
    <row r="75" spans="1:6" ht="39" customHeight="1">
      <c r="A75" s="28" t="s">
        <v>54</v>
      </c>
      <c r="B75" s="37" t="s">
        <v>21</v>
      </c>
      <c r="C75" s="40" t="s">
        <v>105</v>
      </c>
      <c r="D75" s="37"/>
      <c r="E75" s="41" t="s">
        <v>22</v>
      </c>
      <c r="F75" s="54">
        <f t="shared" si="0"/>
        <v>22</v>
      </c>
    </row>
    <row r="76" spans="1:6" ht="28.5" customHeight="1">
      <c r="A76" s="28" t="s">
        <v>54</v>
      </c>
      <c r="B76" s="37" t="s">
        <v>21</v>
      </c>
      <c r="C76" s="40" t="s">
        <v>105</v>
      </c>
      <c r="D76" s="37" t="s">
        <v>13</v>
      </c>
      <c r="E76" s="41" t="s">
        <v>14</v>
      </c>
      <c r="F76" s="54">
        <f t="shared" si="0"/>
        <v>22</v>
      </c>
    </row>
    <row r="77" spans="1:6" ht="30" customHeight="1">
      <c r="A77" s="28" t="s">
        <v>54</v>
      </c>
      <c r="B77" s="37" t="s">
        <v>21</v>
      </c>
      <c r="C77" s="40" t="s">
        <v>105</v>
      </c>
      <c r="D77" s="37" t="s">
        <v>45</v>
      </c>
      <c r="E77" s="41" t="s">
        <v>46</v>
      </c>
      <c r="F77" s="54">
        <f t="shared" si="0"/>
        <v>22</v>
      </c>
    </row>
    <row r="78" spans="1:6" ht="29.25" customHeight="1">
      <c r="A78" s="28" t="s">
        <v>54</v>
      </c>
      <c r="B78" s="37" t="s">
        <v>21</v>
      </c>
      <c r="C78" s="40" t="s">
        <v>105</v>
      </c>
      <c r="D78" s="37" t="s">
        <v>93</v>
      </c>
      <c r="E78" s="41" t="s">
        <v>94</v>
      </c>
      <c r="F78" s="54">
        <f t="shared" si="0"/>
        <v>22</v>
      </c>
    </row>
    <row r="79" spans="1:6" ht="18" customHeight="1">
      <c r="A79" s="28" t="s">
        <v>54</v>
      </c>
      <c r="B79" s="37" t="s">
        <v>58</v>
      </c>
      <c r="C79" s="40"/>
      <c r="D79" s="37"/>
      <c r="E79" s="41" t="s">
        <v>59</v>
      </c>
      <c r="F79" s="54">
        <f>F80</f>
        <v>279.71000000000004</v>
      </c>
    </row>
    <row r="80" spans="1:6" ht="29.25" customHeight="1">
      <c r="A80" s="28" t="s">
        <v>54</v>
      </c>
      <c r="B80" s="37" t="s">
        <v>58</v>
      </c>
      <c r="C80" s="40" t="s">
        <v>131</v>
      </c>
      <c r="D80" s="37"/>
      <c r="E80" s="41" t="s">
        <v>132</v>
      </c>
      <c r="F80" s="54">
        <f>F81+F85</f>
        <v>279.71000000000004</v>
      </c>
    </row>
    <row r="81" spans="1:6" ht="64.5" customHeight="1">
      <c r="A81" s="28" t="s">
        <v>54</v>
      </c>
      <c r="B81" s="37" t="s">
        <v>58</v>
      </c>
      <c r="C81" s="40" t="s">
        <v>131</v>
      </c>
      <c r="D81" s="37" t="s">
        <v>9</v>
      </c>
      <c r="E81" s="41" t="s">
        <v>86</v>
      </c>
      <c r="F81" s="54">
        <v>151.15</v>
      </c>
    </row>
    <row r="82" spans="1:6" ht="29.25" customHeight="1">
      <c r="A82" s="28" t="s">
        <v>54</v>
      </c>
      <c r="B82" s="37" t="s">
        <v>58</v>
      </c>
      <c r="C82" s="40" t="s">
        <v>131</v>
      </c>
      <c r="D82" s="37" t="s">
        <v>43</v>
      </c>
      <c r="E82" s="41" t="s">
        <v>87</v>
      </c>
      <c r="F82" s="54">
        <v>117.95</v>
      </c>
    </row>
    <row r="83" spans="1:6" ht="29.25" customHeight="1">
      <c r="A83" s="28" t="s">
        <v>54</v>
      </c>
      <c r="B83" s="37" t="s">
        <v>58</v>
      </c>
      <c r="C83" s="40" t="s">
        <v>131</v>
      </c>
      <c r="D83" s="37" t="s">
        <v>88</v>
      </c>
      <c r="E83" s="41" t="s">
        <v>89</v>
      </c>
      <c r="F83" s="54">
        <v>117.95</v>
      </c>
    </row>
    <row r="84" spans="1:6" ht="29.25" customHeight="1">
      <c r="A84" s="28" t="s">
        <v>54</v>
      </c>
      <c r="B84" s="37" t="s">
        <v>58</v>
      </c>
      <c r="C84" s="40" t="s">
        <v>131</v>
      </c>
      <c r="D84" s="37" t="s">
        <v>190</v>
      </c>
      <c r="E84" s="16" t="s">
        <v>191</v>
      </c>
      <c r="F84" s="54">
        <v>33.2</v>
      </c>
    </row>
    <row r="85" spans="1:6" ht="36" customHeight="1">
      <c r="A85" s="28" t="s">
        <v>54</v>
      </c>
      <c r="B85" s="37" t="s">
        <v>58</v>
      </c>
      <c r="C85" s="40" t="s">
        <v>131</v>
      </c>
      <c r="D85" s="37" t="s">
        <v>13</v>
      </c>
      <c r="E85" s="41" t="s">
        <v>14</v>
      </c>
      <c r="F85" s="54">
        <v>128.56</v>
      </c>
    </row>
    <row r="86" spans="1:6" ht="27" customHeight="1">
      <c r="A86" s="28" t="s">
        <v>54</v>
      </c>
      <c r="B86" s="37" t="s">
        <v>58</v>
      </c>
      <c r="C86" s="40" t="s">
        <v>131</v>
      </c>
      <c r="D86" s="37" t="s">
        <v>45</v>
      </c>
      <c r="E86" s="41" t="s">
        <v>46</v>
      </c>
      <c r="F86" s="54">
        <v>128.56</v>
      </c>
    </row>
    <row r="87" spans="1:6" ht="29.25" customHeight="1">
      <c r="A87" s="28" t="s">
        <v>54</v>
      </c>
      <c r="B87" s="37" t="s">
        <v>58</v>
      </c>
      <c r="C87" s="40" t="s">
        <v>131</v>
      </c>
      <c r="D87" s="37" t="s">
        <v>93</v>
      </c>
      <c r="E87" s="41" t="s">
        <v>94</v>
      </c>
      <c r="F87" s="54">
        <v>128.56</v>
      </c>
    </row>
    <row r="88" spans="1:6" ht="21.75" customHeight="1">
      <c r="A88" s="29" t="s">
        <v>54</v>
      </c>
      <c r="B88" s="33" t="s">
        <v>37</v>
      </c>
      <c r="C88" s="33"/>
      <c r="D88" s="37"/>
      <c r="E88" s="34" t="s">
        <v>38</v>
      </c>
      <c r="F88" s="58">
        <f>F89+F95</f>
        <v>1741.82</v>
      </c>
    </row>
    <row r="89" spans="1:6" ht="17.25" customHeight="1">
      <c r="A89" s="28" t="s">
        <v>54</v>
      </c>
      <c r="B89" s="37" t="s">
        <v>39</v>
      </c>
      <c r="C89" s="40"/>
      <c r="D89" s="37"/>
      <c r="E89" s="41" t="s">
        <v>40</v>
      </c>
      <c r="F89" s="54">
        <v>1709.82</v>
      </c>
    </row>
    <row r="90" spans="1:6" ht="53.25" customHeight="1">
      <c r="A90" s="28" t="s">
        <v>54</v>
      </c>
      <c r="B90" s="37" t="s">
        <v>39</v>
      </c>
      <c r="C90" s="40" t="s">
        <v>81</v>
      </c>
      <c r="D90" s="37"/>
      <c r="E90" s="41" t="s">
        <v>133</v>
      </c>
      <c r="F90" s="54">
        <v>1709.82</v>
      </c>
    </row>
    <row r="91" spans="1:6" ht="51.75" customHeight="1">
      <c r="A91" s="28" t="s">
        <v>54</v>
      </c>
      <c r="B91" s="37" t="s">
        <v>39</v>
      </c>
      <c r="C91" s="40" t="s">
        <v>102</v>
      </c>
      <c r="D91" s="37"/>
      <c r="E91" s="41" t="s">
        <v>130</v>
      </c>
      <c r="F91" s="54">
        <v>1709.82</v>
      </c>
    </row>
    <row r="92" spans="1:6" ht="53.25" customHeight="1">
      <c r="A92" s="28" t="s">
        <v>54</v>
      </c>
      <c r="B92" s="37" t="s">
        <v>39</v>
      </c>
      <c r="C92" s="40" t="s">
        <v>106</v>
      </c>
      <c r="D92" s="37"/>
      <c r="E92" s="41" t="s">
        <v>47</v>
      </c>
      <c r="F92" s="54">
        <v>1709.82</v>
      </c>
    </row>
    <row r="93" spans="1:6" ht="24" customHeight="1">
      <c r="A93" s="28" t="s">
        <v>54</v>
      </c>
      <c r="B93" s="37" t="s">
        <v>39</v>
      </c>
      <c r="C93" s="40" t="s">
        <v>106</v>
      </c>
      <c r="D93" s="37" t="s">
        <v>35</v>
      </c>
      <c r="E93" s="41" t="s">
        <v>36</v>
      </c>
      <c r="F93" s="54">
        <v>1709.82</v>
      </c>
    </row>
    <row r="94" spans="1:6" ht="24" customHeight="1">
      <c r="A94" s="28" t="s">
        <v>54</v>
      </c>
      <c r="B94" s="37" t="s">
        <v>39</v>
      </c>
      <c r="C94" s="40" t="s">
        <v>106</v>
      </c>
      <c r="D94" s="37" t="s">
        <v>48</v>
      </c>
      <c r="E94" s="41" t="s">
        <v>49</v>
      </c>
      <c r="F94" s="54">
        <v>1709.82</v>
      </c>
    </row>
    <row r="95" spans="1:6" ht="24" customHeight="1">
      <c r="A95" s="28" t="s">
        <v>54</v>
      </c>
      <c r="B95" s="37" t="s">
        <v>75</v>
      </c>
      <c r="C95" s="40"/>
      <c r="D95" s="37"/>
      <c r="E95" s="41" t="s">
        <v>76</v>
      </c>
      <c r="F95" s="54">
        <v>32</v>
      </c>
    </row>
    <row r="96" spans="1:6" ht="54.75" customHeight="1">
      <c r="A96" s="28" t="s">
        <v>54</v>
      </c>
      <c r="B96" s="37" t="s">
        <v>75</v>
      </c>
      <c r="C96" s="40" t="s">
        <v>109</v>
      </c>
      <c r="D96" s="37"/>
      <c r="E96" s="41" t="s">
        <v>134</v>
      </c>
      <c r="F96" s="54">
        <v>32</v>
      </c>
    </row>
    <row r="97" spans="1:6" ht="34.5" customHeight="1">
      <c r="A97" s="28" t="s">
        <v>54</v>
      </c>
      <c r="B97" s="37" t="s">
        <v>75</v>
      </c>
      <c r="C97" s="40" t="s">
        <v>113</v>
      </c>
      <c r="D97" s="37"/>
      <c r="E97" s="41" t="s">
        <v>135</v>
      </c>
      <c r="F97" s="54">
        <v>32</v>
      </c>
    </row>
    <row r="98" spans="1:6" ht="27.75" customHeight="1">
      <c r="A98" s="28" t="s">
        <v>54</v>
      </c>
      <c r="B98" s="37" t="s">
        <v>75</v>
      </c>
      <c r="C98" s="40" t="s">
        <v>107</v>
      </c>
      <c r="D98" s="37"/>
      <c r="E98" s="41" t="s">
        <v>108</v>
      </c>
      <c r="F98" s="54">
        <v>32</v>
      </c>
    </row>
    <row r="99" spans="1:6" ht="34.5" customHeight="1">
      <c r="A99" s="28" t="s">
        <v>54</v>
      </c>
      <c r="B99" s="37" t="s">
        <v>75</v>
      </c>
      <c r="C99" s="40" t="s">
        <v>107</v>
      </c>
      <c r="D99" s="37" t="s">
        <v>13</v>
      </c>
      <c r="E99" s="41" t="s">
        <v>14</v>
      </c>
      <c r="F99" s="54">
        <v>32</v>
      </c>
    </row>
    <row r="100" spans="1:6" ht="29.25" customHeight="1">
      <c r="A100" s="28" t="s">
        <v>54</v>
      </c>
      <c r="B100" s="37" t="s">
        <v>75</v>
      </c>
      <c r="C100" s="40" t="s">
        <v>107</v>
      </c>
      <c r="D100" s="37" t="s">
        <v>45</v>
      </c>
      <c r="E100" s="41" t="s">
        <v>46</v>
      </c>
      <c r="F100" s="54">
        <v>32</v>
      </c>
    </row>
    <row r="101" spans="1:6" ht="26.25" customHeight="1">
      <c r="A101" s="28" t="s">
        <v>54</v>
      </c>
      <c r="B101" s="37" t="s">
        <v>75</v>
      </c>
      <c r="C101" s="40" t="s">
        <v>107</v>
      </c>
      <c r="D101" s="37" t="s">
        <v>93</v>
      </c>
      <c r="E101" s="41" t="s">
        <v>94</v>
      </c>
      <c r="F101" s="54">
        <v>32</v>
      </c>
    </row>
    <row r="102" spans="1:6" ht="26.25" customHeight="1">
      <c r="A102" s="29" t="s">
        <v>54</v>
      </c>
      <c r="B102" s="33" t="s">
        <v>23</v>
      </c>
      <c r="C102" s="33"/>
      <c r="D102" s="37"/>
      <c r="E102" s="34" t="s">
        <v>24</v>
      </c>
      <c r="F102" s="58">
        <f>F103+F104+F119</f>
        <v>886.44</v>
      </c>
    </row>
    <row r="103" spans="1:6" ht="24" customHeight="1">
      <c r="A103" s="28" t="s">
        <v>54</v>
      </c>
      <c r="B103" s="37" t="s">
        <v>25</v>
      </c>
      <c r="C103" s="40"/>
      <c r="D103" s="37"/>
      <c r="E103" s="41" t="s">
        <v>26</v>
      </c>
      <c r="F103" s="54"/>
    </row>
    <row r="104" spans="1:6" ht="24" customHeight="1">
      <c r="A104" s="28" t="s">
        <v>54</v>
      </c>
      <c r="B104" s="37" t="s">
        <v>27</v>
      </c>
      <c r="C104" s="40"/>
      <c r="D104" s="37"/>
      <c r="E104" s="41" t="s">
        <v>28</v>
      </c>
      <c r="F104" s="54">
        <f>F105</f>
        <v>235.43</v>
      </c>
    </row>
    <row r="105" spans="1:6" ht="53.25" customHeight="1">
      <c r="A105" s="28" t="s">
        <v>54</v>
      </c>
      <c r="B105" s="37" t="s">
        <v>27</v>
      </c>
      <c r="C105" s="40" t="s">
        <v>109</v>
      </c>
      <c r="D105" s="37"/>
      <c r="E105" s="41" t="s">
        <v>136</v>
      </c>
      <c r="F105" s="62">
        <f>F106</f>
        <v>235.43</v>
      </c>
    </row>
    <row r="106" spans="1:6" ht="52.5" customHeight="1">
      <c r="A106" s="28" t="s">
        <v>54</v>
      </c>
      <c r="B106" s="37" t="s">
        <v>27</v>
      </c>
      <c r="C106" s="40" t="s">
        <v>110</v>
      </c>
      <c r="D106" s="37"/>
      <c r="E106" s="41" t="s">
        <v>70</v>
      </c>
      <c r="F106" s="55">
        <f>F111+F115+F107</f>
        <v>235.43</v>
      </c>
    </row>
    <row r="107" spans="1:6" ht="32.25" customHeight="1">
      <c r="A107" s="28" t="s">
        <v>54</v>
      </c>
      <c r="B107" s="2" t="s">
        <v>27</v>
      </c>
      <c r="C107" s="15" t="s">
        <v>192</v>
      </c>
      <c r="D107" s="2"/>
      <c r="E107" s="16" t="s">
        <v>193</v>
      </c>
      <c r="F107" s="55">
        <v>162.51</v>
      </c>
    </row>
    <row r="108" spans="1:6" ht="34.5" customHeight="1">
      <c r="A108" s="28" t="s">
        <v>54</v>
      </c>
      <c r="B108" s="2" t="s">
        <v>27</v>
      </c>
      <c r="C108" s="15" t="s">
        <v>192</v>
      </c>
      <c r="D108" s="2" t="s">
        <v>13</v>
      </c>
      <c r="E108" s="16" t="s">
        <v>14</v>
      </c>
      <c r="F108" s="55">
        <f>F107</f>
        <v>162.51</v>
      </c>
    </row>
    <row r="109" spans="1:6" ht="34.5" customHeight="1">
      <c r="A109" s="28" t="s">
        <v>54</v>
      </c>
      <c r="B109" s="2" t="s">
        <v>27</v>
      </c>
      <c r="C109" s="15" t="s">
        <v>192</v>
      </c>
      <c r="D109" s="2" t="s">
        <v>45</v>
      </c>
      <c r="E109" s="16" t="s">
        <v>46</v>
      </c>
      <c r="F109" s="55">
        <f>F108</f>
        <v>162.51</v>
      </c>
    </row>
    <row r="110" spans="1:6" ht="34.5" customHeight="1">
      <c r="A110" s="28" t="s">
        <v>54</v>
      </c>
      <c r="B110" s="2" t="s">
        <v>27</v>
      </c>
      <c r="C110" s="15" t="s">
        <v>192</v>
      </c>
      <c r="D110" s="2" t="s">
        <v>93</v>
      </c>
      <c r="E110" s="16" t="s">
        <v>94</v>
      </c>
      <c r="F110" s="55">
        <f>F109</f>
        <v>162.51</v>
      </c>
    </row>
    <row r="111" spans="1:6" ht="41.25" customHeight="1">
      <c r="A111" s="28" t="s">
        <v>54</v>
      </c>
      <c r="B111" s="37" t="s">
        <v>27</v>
      </c>
      <c r="C111" s="40" t="s">
        <v>111</v>
      </c>
      <c r="D111" s="37"/>
      <c r="E111" s="41" t="s">
        <v>112</v>
      </c>
      <c r="F111" s="55">
        <v>7.12</v>
      </c>
    </row>
    <row r="112" spans="1:6" ht="36.75" customHeight="1">
      <c r="A112" s="28" t="s">
        <v>54</v>
      </c>
      <c r="B112" s="37" t="s">
        <v>27</v>
      </c>
      <c r="C112" s="40" t="s">
        <v>111</v>
      </c>
      <c r="D112" s="37" t="s">
        <v>13</v>
      </c>
      <c r="E112" s="41" t="s">
        <v>14</v>
      </c>
      <c r="F112" s="55">
        <f>F111</f>
        <v>7.12</v>
      </c>
    </row>
    <row r="113" spans="1:6" ht="28.5" customHeight="1">
      <c r="A113" s="28" t="s">
        <v>54</v>
      </c>
      <c r="B113" s="37" t="s">
        <v>27</v>
      </c>
      <c r="C113" s="40" t="s">
        <v>111</v>
      </c>
      <c r="D113" s="37" t="s">
        <v>45</v>
      </c>
      <c r="E113" s="41" t="s">
        <v>46</v>
      </c>
      <c r="F113" s="55">
        <f>F112</f>
        <v>7.12</v>
      </c>
    </row>
    <row r="114" spans="1:6" ht="27.75" customHeight="1">
      <c r="A114" s="28" t="s">
        <v>54</v>
      </c>
      <c r="B114" s="37" t="s">
        <v>27</v>
      </c>
      <c r="C114" s="40" t="s">
        <v>111</v>
      </c>
      <c r="D114" s="37" t="s">
        <v>93</v>
      </c>
      <c r="E114" s="41" t="s">
        <v>94</v>
      </c>
      <c r="F114" s="55">
        <f>F112</f>
        <v>7.12</v>
      </c>
    </row>
    <row r="115" spans="1:6" ht="27.75" customHeight="1">
      <c r="A115" s="28" t="s">
        <v>54</v>
      </c>
      <c r="B115" s="37" t="s">
        <v>27</v>
      </c>
      <c r="C115" s="40" t="s">
        <v>137</v>
      </c>
      <c r="D115" s="37"/>
      <c r="E115" s="41" t="s">
        <v>138</v>
      </c>
      <c r="F115" s="55">
        <v>65.8</v>
      </c>
    </row>
    <row r="116" spans="1:6" ht="27.75" customHeight="1">
      <c r="A116" s="28" t="s">
        <v>54</v>
      </c>
      <c r="B116" s="37" t="s">
        <v>27</v>
      </c>
      <c r="C116" s="40" t="s">
        <v>137</v>
      </c>
      <c r="D116" s="37" t="s">
        <v>13</v>
      </c>
      <c r="E116" s="41" t="s">
        <v>14</v>
      </c>
      <c r="F116" s="55">
        <v>65.8</v>
      </c>
    </row>
    <row r="117" spans="1:6" ht="27.75" customHeight="1">
      <c r="A117" s="28" t="s">
        <v>54</v>
      </c>
      <c r="B117" s="37" t="s">
        <v>27</v>
      </c>
      <c r="C117" s="40" t="s">
        <v>137</v>
      </c>
      <c r="D117" s="37" t="s">
        <v>45</v>
      </c>
      <c r="E117" s="41" t="s">
        <v>46</v>
      </c>
      <c r="F117" s="55">
        <v>65.8</v>
      </c>
    </row>
    <row r="118" spans="1:6" ht="27.75" customHeight="1">
      <c r="A118" s="28" t="s">
        <v>54</v>
      </c>
      <c r="B118" s="37" t="s">
        <v>27</v>
      </c>
      <c r="C118" s="40" t="s">
        <v>137</v>
      </c>
      <c r="D118" s="37" t="s">
        <v>93</v>
      </c>
      <c r="E118" s="41" t="s">
        <v>94</v>
      </c>
      <c r="F118" s="55">
        <v>65.8</v>
      </c>
    </row>
    <row r="119" spans="1:6" ht="24" customHeight="1">
      <c r="A119" s="28" t="s">
        <v>54</v>
      </c>
      <c r="B119" s="37" t="s">
        <v>29</v>
      </c>
      <c r="C119" s="40"/>
      <c r="D119" s="37"/>
      <c r="E119" s="41" t="s">
        <v>30</v>
      </c>
      <c r="F119" s="55">
        <f>F120</f>
        <v>651.01</v>
      </c>
    </row>
    <row r="120" spans="1:6" ht="51.75" customHeight="1">
      <c r="A120" s="28" t="s">
        <v>54</v>
      </c>
      <c r="B120" s="37" t="s">
        <v>29</v>
      </c>
      <c r="C120" s="37" t="s">
        <v>109</v>
      </c>
      <c r="D120" s="37"/>
      <c r="E120" s="41" t="s">
        <v>136</v>
      </c>
      <c r="F120" s="62">
        <f>F121</f>
        <v>651.01</v>
      </c>
    </row>
    <row r="121" spans="1:6" ht="33" customHeight="1">
      <c r="A121" s="28" t="s">
        <v>54</v>
      </c>
      <c r="B121" s="37" t="s">
        <v>29</v>
      </c>
      <c r="C121" s="37" t="s">
        <v>113</v>
      </c>
      <c r="D121" s="37"/>
      <c r="E121" s="41" t="s">
        <v>139</v>
      </c>
      <c r="F121" s="55">
        <f>F126+F130+F134+F138+F122+F142</f>
        <v>651.01</v>
      </c>
    </row>
    <row r="122" spans="1:6" ht="33" customHeight="1">
      <c r="A122" s="28" t="s">
        <v>54</v>
      </c>
      <c r="B122" s="37" t="s">
        <v>29</v>
      </c>
      <c r="C122" s="37" t="s">
        <v>215</v>
      </c>
      <c r="D122" s="37"/>
      <c r="E122" s="41" t="s">
        <v>214</v>
      </c>
      <c r="F122" s="55">
        <v>159.15</v>
      </c>
    </row>
    <row r="123" spans="1:6" ht="33" customHeight="1">
      <c r="A123" s="28" t="s">
        <v>54</v>
      </c>
      <c r="B123" s="37" t="s">
        <v>29</v>
      </c>
      <c r="C123" s="37" t="s">
        <v>215</v>
      </c>
      <c r="D123" s="37" t="s">
        <v>13</v>
      </c>
      <c r="E123" s="41" t="s">
        <v>14</v>
      </c>
      <c r="F123" s="55">
        <v>159.15</v>
      </c>
    </row>
    <row r="124" spans="1:6" ht="33" customHeight="1">
      <c r="A124" s="28" t="s">
        <v>54</v>
      </c>
      <c r="B124" s="37" t="s">
        <v>29</v>
      </c>
      <c r="C124" s="37" t="s">
        <v>215</v>
      </c>
      <c r="D124" s="37" t="s">
        <v>45</v>
      </c>
      <c r="E124" s="41" t="s">
        <v>46</v>
      </c>
      <c r="F124" s="55">
        <v>159.15</v>
      </c>
    </row>
    <row r="125" spans="1:6" ht="33" customHeight="1">
      <c r="A125" s="30" t="s">
        <v>54</v>
      </c>
      <c r="B125" s="37" t="s">
        <v>29</v>
      </c>
      <c r="C125" s="37" t="s">
        <v>215</v>
      </c>
      <c r="D125" s="37" t="s">
        <v>93</v>
      </c>
      <c r="E125" s="41" t="s">
        <v>94</v>
      </c>
      <c r="F125" s="55">
        <v>159.15</v>
      </c>
    </row>
    <row r="126" spans="1:6" ht="24.75" customHeight="1">
      <c r="A126" s="28" t="s">
        <v>54</v>
      </c>
      <c r="B126" s="37" t="s">
        <v>29</v>
      </c>
      <c r="C126" s="37" t="s">
        <v>114</v>
      </c>
      <c r="D126" s="37"/>
      <c r="E126" s="41" t="s">
        <v>31</v>
      </c>
      <c r="F126" s="55">
        <v>91.8</v>
      </c>
    </row>
    <row r="127" spans="1:6" ht="31.5" customHeight="1">
      <c r="A127" s="28" t="s">
        <v>54</v>
      </c>
      <c r="B127" s="37" t="s">
        <v>29</v>
      </c>
      <c r="C127" s="37" t="s">
        <v>114</v>
      </c>
      <c r="D127" s="37" t="s">
        <v>13</v>
      </c>
      <c r="E127" s="41" t="s">
        <v>14</v>
      </c>
      <c r="F127" s="55">
        <v>91.8</v>
      </c>
    </row>
    <row r="128" spans="1:6" ht="31.5" customHeight="1">
      <c r="A128" s="28" t="s">
        <v>54</v>
      </c>
      <c r="B128" s="37" t="s">
        <v>29</v>
      </c>
      <c r="C128" s="37" t="s">
        <v>114</v>
      </c>
      <c r="D128" s="37" t="s">
        <v>45</v>
      </c>
      <c r="E128" s="41" t="s">
        <v>46</v>
      </c>
      <c r="F128" s="55">
        <v>91.8</v>
      </c>
    </row>
    <row r="129" spans="1:6" ht="31.5" customHeight="1">
      <c r="A129" s="30" t="s">
        <v>54</v>
      </c>
      <c r="B129" s="37" t="s">
        <v>29</v>
      </c>
      <c r="C129" s="37" t="s">
        <v>114</v>
      </c>
      <c r="D129" s="37" t="s">
        <v>93</v>
      </c>
      <c r="E129" s="41" t="s">
        <v>94</v>
      </c>
      <c r="F129" s="55">
        <v>91.8</v>
      </c>
    </row>
    <row r="130" spans="1:6" ht="33.75" customHeight="1">
      <c r="A130" s="31" t="s">
        <v>54</v>
      </c>
      <c r="B130" s="37" t="s">
        <v>29</v>
      </c>
      <c r="C130" s="37" t="s">
        <v>115</v>
      </c>
      <c r="D130" s="37"/>
      <c r="E130" s="41" t="s">
        <v>50</v>
      </c>
      <c r="F130" s="57">
        <v>39.26</v>
      </c>
    </row>
    <row r="131" spans="1:6" ht="26.25" customHeight="1">
      <c r="A131" s="31" t="s">
        <v>54</v>
      </c>
      <c r="B131" s="37" t="s">
        <v>29</v>
      </c>
      <c r="C131" s="37" t="s">
        <v>115</v>
      </c>
      <c r="D131" s="37" t="s">
        <v>13</v>
      </c>
      <c r="E131" s="41" t="s">
        <v>14</v>
      </c>
      <c r="F131" s="57">
        <v>39.26</v>
      </c>
    </row>
    <row r="132" spans="1:6" ht="27" customHeight="1">
      <c r="A132" s="31" t="s">
        <v>54</v>
      </c>
      <c r="B132" s="37" t="s">
        <v>29</v>
      </c>
      <c r="C132" s="37" t="s">
        <v>115</v>
      </c>
      <c r="D132" s="37" t="s">
        <v>45</v>
      </c>
      <c r="E132" s="41" t="s">
        <v>46</v>
      </c>
      <c r="F132" s="57">
        <v>39.26</v>
      </c>
    </row>
    <row r="133" spans="1:6" ht="29.25" customHeight="1">
      <c r="A133" s="31" t="s">
        <v>54</v>
      </c>
      <c r="B133" s="37" t="s">
        <v>29</v>
      </c>
      <c r="C133" s="37" t="s">
        <v>115</v>
      </c>
      <c r="D133" s="37" t="s">
        <v>93</v>
      </c>
      <c r="E133" s="41" t="s">
        <v>94</v>
      </c>
      <c r="F133" s="57">
        <v>39.26</v>
      </c>
    </row>
    <row r="134" spans="1:6" ht="25.5">
      <c r="A134" s="31" t="s">
        <v>54</v>
      </c>
      <c r="B134" s="37">
        <v>503</v>
      </c>
      <c r="C134" s="37" t="s">
        <v>116</v>
      </c>
      <c r="D134" s="37"/>
      <c r="E134" s="41" t="s">
        <v>117</v>
      </c>
      <c r="F134" s="57">
        <v>176.8</v>
      </c>
    </row>
    <row r="135" spans="1:6" ht="25.5">
      <c r="A135" s="31" t="s">
        <v>54</v>
      </c>
      <c r="B135" s="37">
        <v>503</v>
      </c>
      <c r="C135" s="37" t="s">
        <v>116</v>
      </c>
      <c r="D135" s="37">
        <v>200</v>
      </c>
      <c r="E135" s="41" t="s">
        <v>14</v>
      </c>
      <c r="F135" s="57">
        <f>F134</f>
        <v>176.8</v>
      </c>
    </row>
    <row r="136" spans="1:6" ht="25.5">
      <c r="A136" s="31" t="s">
        <v>54</v>
      </c>
      <c r="B136" s="37">
        <v>503</v>
      </c>
      <c r="C136" s="37" t="s">
        <v>116</v>
      </c>
      <c r="D136" s="37">
        <v>240</v>
      </c>
      <c r="E136" s="41" t="s">
        <v>46</v>
      </c>
      <c r="F136" s="57">
        <f>F135</f>
        <v>176.8</v>
      </c>
    </row>
    <row r="137" spans="1:6" ht="25.5">
      <c r="A137" s="31" t="s">
        <v>54</v>
      </c>
      <c r="B137" s="37">
        <v>503</v>
      </c>
      <c r="C137" s="37" t="s">
        <v>116</v>
      </c>
      <c r="D137" s="37">
        <v>244</v>
      </c>
      <c r="E137" s="41" t="s">
        <v>94</v>
      </c>
      <c r="F137" s="57">
        <f>F136</f>
        <v>176.8</v>
      </c>
    </row>
    <row r="138" spans="1:6" ht="25.5">
      <c r="A138" s="31" t="s">
        <v>54</v>
      </c>
      <c r="B138" s="37">
        <v>503</v>
      </c>
      <c r="C138" s="37" t="s">
        <v>118</v>
      </c>
      <c r="D138" s="37"/>
      <c r="E138" s="41" t="s">
        <v>51</v>
      </c>
      <c r="F138" s="57">
        <v>179</v>
      </c>
    </row>
    <row r="139" spans="1:6" ht="25.5">
      <c r="A139" s="31" t="s">
        <v>54</v>
      </c>
      <c r="B139" s="37">
        <v>503</v>
      </c>
      <c r="C139" s="37" t="s">
        <v>118</v>
      </c>
      <c r="D139" s="37">
        <v>200</v>
      </c>
      <c r="E139" s="41" t="s">
        <v>14</v>
      </c>
      <c r="F139" s="57">
        <v>179</v>
      </c>
    </row>
    <row r="140" spans="1:6" ht="25.5">
      <c r="A140" s="31" t="s">
        <v>54</v>
      </c>
      <c r="B140" s="37">
        <v>503</v>
      </c>
      <c r="C140" s="37" t="s">
        <v>118</v>
      </c>
      <c r="D140" s="37">
        <v>240</v>
      </c>
      <c r="E140" s="41" t="s">
        <v>46</v>
      </c>
      <c r="F140" s="57">
        <v>179</v>
      </c>
    </row>
    <row r="141" spans="1:6" ht="25.5">
      <c r="A141" s="31" t="s">
        <v>54</v>
      </c>
      <c r="B141" s="37">
        <v>503</v>
      </c>
      <c r="C141" s="37" t="s">
        <v>118</v>
      </c>
      <c r="D141" s="37">
        <v>244</v>
      </c>
      <c r="E141" s="41" t="s">
        <v>94</v>
      </c>
      <c r="F141" s="57">
        <v>179</v>
      </c>
    </row>
    <row r="142" spans="1:6" ht="29.25" customHeight="1">
      <c r="A142" s="31" t="s">
        <v>54</v>
      </c>
      <c r="B142" s="2">
        <v>503</v>
      </c>
      <c r="C142" s="2" t="s">
        <v>217</v>
      </c>
      <c r="D142" s="2"/>
      <c r="E142" s="16" t="s">
        <v>218</v>
      </c>
      <c r="F142" s="57">
        <v>5</v>
      </c>
    </row>
    <row r="143" spans="1:6" ht="25.5" customHeight="1">
      <c r="A143" s="31" t="s">
        <v>54</v>
      </c>
      <c r="B143" s="2">
        <v>503</v>
      </c>
      <c r="C143" s="2" t="s">
        <v>217</v>
      </c>
      <c r="D143" s="2" t="s">
        <v>13</v>
      </c>
      <c r="E143" s="16" t="s">
        <v>14</v>
      </c>
      <c r="F143" s="57">
        <v>5</v>
      </c>
    </row>
    <row r="144" spans="1:6" ht="33.75" customHeight="1">
      <c r="A144" s="31" t="s">
        <v>54</v>
      </c>
      <c r="B144" s="2">
        <v>503</v>
      </c>
      <c r="C144" s="2" t="s">
        <v>217</v>
      </c>
      <c r="D144" s="2" t="s">
        <v>45</v>
      </c>
      <c r="E144" s="16" t="s">
        <v>46</v>
      </c>
      <c r="F144" s="57">
        <v>5</v>
      </c>
    </row>
    <row r="145" spans="1:6" ht="39.75" customHeight="1">
      <c r="A145" s="31" t="s">
        <v>54</v>
      </c>
      <c r="B145" s="2">
        <v>503</v>
      </c>
      <c r="C145" s="2" t="s">
        <v>217</v>
      </c>
      <c r="D145" s="2" t="s">
        <v>93</v>
      </c>
      <c r="E145" s="16" t="s">
        <v>94</v>
      </c>
      <c r="F145" s="57">
        <v>5</v>
      </c>
    </row>
    <row r="146" spans="1:6" ht="26.25" customHeight="1">
      <c r="A146" s="29" t="s">
        <v>54</v>
      </c>
      <c r="B146" s="33" t="s">
        <v>207</v>
      </c>
      <c r="C146" s="33"/>
      <c r="D146" s="33"/>
      <c r="E146" s="70" t="s">
        <v>208</v>
      </c>
      <c r="F146" s="71">
        <v>15</v>
      </c>
    </row>
    <row r="147" spans="1:6" ht="24.75" customHeight="1">
      <c r="A147" s="31" t="s">
        <v>54</v>
      </c>
      <c r="B147" s="37" t="s">
        <v>206</v>
      </c>
      <c r="C147" s="37"/>
      <c r="D147" s="37"/>
      <c r="E147" s="41" t="s">
        <v>209</v>
      </c>
      <c r="F147" s="57">
        <f aca="true" t="shared" si="1" ref="F147:F152">F146</f>
        <v>15</v>
      </c>
    </row>
    <row r="148" spans="1:6" ht="52.5" customHeight="1">
      <c r="A148" s="31" t="s">
        <v>54</v>
      </c>
      <c r="B148" s="37" t="s">
        <v>206</v>
      </c>
      <c r="C148" s="37" t="s">
        <v>81</v>
      </c>
      <c r="D148" s="37"/>
      <c r="E148" s="41" t="s">
        <v>210</v>
      </c>
      <c r="F148" s="57">
        <f t="shared" si="1"/>
        <v>15</v>
      </c>
    </row>
    <row r="149" spans="1:6" ht="62.25" customHeight="1">
      <c r="A149" s="31" t="s">
        <v>54</v>
      </c>
      <c r="B149" s="37" t="s">
        <v>206</v>
      </c>
      <c r="C149" s="37" t="s">
        <v>102</v>
      </c>
      <c r="D149" s="37"/>
      <c r="E149" s="41" t="s">
        <v>211</v>
      </c>
      <c r="F149" s="57">
        <f t="shared" si="1"/>
        <v>15</v>
      </c>
    </row>
    <row r="150" spans="1:6" ht="67.5" customHeight="1">
      <c r="A150" s="31" t="s">
        <v>54</v>
      </c>
      <c r="B150" s="37" t="s">
        <v>206</v>
      </c>
      <c r="C150" s="37" t="s">
        <v>212</v>
      </c>
      <c r="D150" s="37"/>
      <c r="E150" s="41" t="s">
        <v>213</v>
      </c>
      <c r="F150" s="57">
        <f t="shared" si="1"/>
        <v>15</v>
      </c>
    </row>
    <row r="151" spans="1:6" ht="25.5" customHeight="1">
      <c r="A151" s="31" t="s">
        <v>54</v>
      </c>
      <c r="B151" s="37" t="s">
        <v>206</v>
      </c>
      <c r="C151" s="37" t="s">
        <v>212</v>
      </c>
      <c r="D151" s="37" t="s">
        <v>13</v>
      </c>
      <c r="E151" s="41" t="s">
        <v>14</v>
      </c>
      <c r="F151" s="57">
        <f t="shared" si="1"/>
        <v>15</v>
      </c>
    </row>
    <row r="152" spans="1:6" ht="25.5" customHeight="1">
      <c r="A152" s="31" t="s">
        <v>54</v>
      </c>
      <c r="B152" s="37" t="s">
        <v>206</v>
      </c>
      <c r="C152" s="37" t="s">
        <v>212</v>
      </c>
      <c r="D152" s="37" t="s">
        <v>45</v>
      </c>
      <c r="E152" s="41" t="s">
        <v>46</v>
      </c>
      <c r="F152" s="57">
        <f t="shared" si="1"/>
        <v>15</v>
      </c>
    </row>
    <row r="153" spans="1:6" ht="33" customHeight="1">
      <c r="A153" s="31" t="s">
        <v>54</v>
      </c>
      <c r="B153" s="37" t="s">
        <v>206</v>
      </c>
      <c r="C153" s="37" t="s">
        <v>212</v>
      </c>
      <c r="D153" s="37" t="s">
        <v>93</v>
      </c>
      <c r="E153" s="41" t="s">
        <v>94</v>
      </c>
      <c r="F153" s="57">
        <f>F149</f>
        <v>15</v>
      </c>
    </row>
    <row r="154" spans="1:6" ht="48.75" customHeight="1">
      <c r="A154" s="29" t="s">
        <v>54</v>
      </c>
      <c r="B154" s="33">
        <v>1400</v>
      </c>
      <c r="C154" s="33"/>
      <c r="D154" s="37"/>
      <c r="E154" s="34" t="s">
        <v>33</v>
      </c>
      <c r="F154" s="58">
        <f>F155</f>
        <v>726.2</v>
      </c>
    </row>
    <row r="155" spans="1:6" ht="26.25" customHeight="1">
      <c r="A155" s="31" t="s">
        <v>54</v>
      </c>
      <c r="B155" s="37">
        <v>1403</v>
      </c>
      <c r="C155" s="37"/>
      <c r="D155" s="37"/>
      <c r="E155" s="41" t="s">
        <v>34</v>
      </c>
      <c r="F155" s="57">
        <f>F156</f>
        <v>726.2</v>
      </c>
    </row>
    <row r="156" spans="1:6" ht="52.5" customHeight="1">
      <c r="A156" s="31" t="s">
        <v>54</v>
      </c>
      <c r="B156" s="37">
        <v>1403</v>
      </c>
      <c r="C156" s="37" t="s">
        <v>81</v>
      </c>
      <c r="D156" s="37"/>
      <c r="E156" s="41" t="s">
        <v>140</v>
      </c>
      <c r="F156" s="57">
        <f>F157</f>
        <v>726.2</v>
      </c>
    </row>
    <row r="157" spans="1:6" ht="57" customHeight="1">
      <c r="A157" s="31" t="s">
        <v>54</v>
      </c>
      <c r="B157" s="37">
        <v>1403</v>
      </c>
      <c r="C157" s="37" t="s">
        <v>119</v>
      </c>
      <c r="D157" s="37"/>
      <c r="E157" s="41" t="s">
        <v>120</v>
      </c>
      <c r="F157" s="57">
        <f>F158+F161</f>
        <v>726.2</v>
      </c>
    </row>
    <row r="158" spans="1:6" ht="54.75" customHeight="1">
      <c r="A158" s="31" t="s">
        <v>54</v>
      </c>
      <c r="B158" s="37">
        <v>1403</v>
      </c>
      <c r="C158" s="37" t="s">
        <v>121</v>
      </c>
      <c r="D158" s="37"/>
      <c r="E158" s="41" t="s">
        <v>52</v>
      </c>
      <c r="F158" s="57">
        <v>707.07</v>
      </c>
    </row>
    <row r="159" spans="1:6" ht="24" customHeight="1">
      <c r="A159" s="31" t="s">
        <v>54</v>
      </c>
      <c r="B159" s="37">
        <v>1403</v>
      </c>
      <c r="C159" s="37" t="s">
        <v>121</v>
      </c>
      <c r="D159" s="37">
        <v>500</v>
      </c>
      <c r="E159" s="41" t="s">
        <v>36</v>
      </c>
      <c r="F159" s="57">
        <v>707.07</v>
      </c>
    </row>
    <row r="160" spans="1:6" ht="24" customHeight="1">
      <c r="A160" s="31" t="s">
        <v>54</v>
      </c>
      <c r="B160" s="37">
        <v>1403</v>
      </c>
      <c r="C160" s="37" t="s">
        <v>121</v>
      </c>
      <c r="D160" s="37">
        <v>540</v>
      </c>
      <c r="E160" s="41" t="s">
        <v>49</v>
      </c>
      <c r="F160" s="57">
        <f>F158</f>
        <v>707.07</v>
      </c>
    </row>
    <row r="161" spans="1:6" ht="50.25" customHeight="1">
      <c r="A161" s="31" t="s">
        <v>54</v>
      </c>
      <c r="B161" s="37">
        <v>1403</v>
      </c>
      <c r="C161" s="37" t="s">
        <v>122</v>
      </c>
      <c r="D161" s="37"/>
      <c r="E161" s="41" t="s">
        <v>53</v>
      </c>
      <c r="F161" s="57">
        <v>19.13</v>
      </c>
    </row>
    <row r="162" spans="1:6" ht="12.75">
      <c r="A162" s="31" t="s">
        <v>54</v>
      </c>
      <c r="B162" s="37">
        <v>1403</v>
      </c>
      <c r="C162" s="37" t="s">
        <v>122</v>
      </c>
      <c r="D162" s="37">
        <v>500</v>
      </c>
      <c r="E162" s="41" t="s">
        <v>36</v>
      </c>
      <c r="F162" s="57">
        <v>19.13</v>
      </c>
    </row>
    <row r="163" spans="1:6" ht="12.75">
      <c r="A163" s="31" t="s">
        <v>54</v>
      </c>
      <c r="B163" s="37">
        <v>1403</v>
      </c>
      <c r="C163" s="37" t="s">
        <v>122</v>
      </c>
      <c r="D163" s="37">
        <v>540</v>
      </c>
      <c r="E163" s="41" t="s">
        <v>49</v>
      </c>
      <c r="F163" s="63">
        <v>19.13</v>
      </c>
    </row>
  </sheetData>
  <sheetProtection/>
  <mergeCells count="22">
    <mergeCell ref="F20:F22"/>
    <mergeCell ref="E17:F17"/>
    <mergeCell ref="A20:A22"/>
    <mergeCell ref="B20:B22"/>
    <mergeCell ref="C20:C22"/>
    <mergeCell ref="D20:D22"/>
    <mergeCell ref="E20:E22"/>
    <mergeCell ref="A18:F18"/>
    <mergeCell ref="E12:F12"/>
    <mergeCell ref="E14:F14"/>
    <mergeCell ref="E13:F13"/>
    <mergeCell ref="D16:F16"/>
    <mergeCell ref="E15:F15"/>
    <mergeCell ref="A1:F1"/>
    <mergeCell ref="A2:F2"/>
    <mergeCell ref="A3:F3"/>
    <mergeCell ref="A4:F4"/>
    <mergeCell ref="E11:F11"/>
    <mergeCell ref="A5:F5"/>
    <mergeCell ref="A6:F6"/>
    <mergeCell ref="A7:F7"/>
    <mergeCell ref="A8:F8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57421875" style="17" customWidth="1"/>
    <col min="2" max="2" width="13.8515625" style="18" customWidth="1"/>
    <col min="3" max="3" width="6.140625" style="17" customWidth="1"/>
    <col min="4" max="4" width="56.8515625" style="17" customWidth="1"/>
    <col min="5" max="5" width="11.28125" style="17" customWidth="1"/>
    <col min="6" max="6" width="9.140625" style="0" hidden="1" customWidth="1"/>
  </cols>
  <sheetData>
    <row r="1" spans="1:6" ht="12.75">
      <c r="A1" s="75" t="s">
        <v>223</v>
      </c>
      <c r="B1" s="75"/>
      <c r="C1" s="75"/>
      <c r="D1" s="75"/>
      <c r="E1" s="75"/>
      <c r="F1" s="75"/>
    </row>
    <row r="2" spans="1:6" ht="12.75">
      <c r="A2" s="76" t="s">
        <v>180</v>
      </c>
      <c r="B2" s="76"/>
      <c r="C2" s="76"/>
      <c r="D2" s="76"/>
      <c r="E2" s="76"/>
      <c r="F2" s="76"/>
    </row>
    <row r="3" spans="1:6" ht="12.75">
      <c r="A3" s="76" t="s">
        <v>181</v>
      </c>
      <c r="B3" s="76"/>
      <c r="C3" s="76"/>
      <c r="D3" s="76"/>
      <c r="E3" s="76"/>
      <c r="F3" s="76"/>
    </row>
    <row r="4" spans="1:6" ht="12.75">
      <c r="A4" s="76" t="s">
        <v>182</v>
      </c>
      <c r="B4" s="76"/>
      <c r="C4" s="76"/>
      <c r="D4" s="76"/>
      <c r="E4" s="76"/>
      <c r="F4" s="76"/>
    </row>
    <row r="5" spans="1:6" ht="12.75">
      <c r="A5" s="76" t="s">
        <v>188</v>
      </c>
      <c r="B5" s="76"/>
      <c r="C5" s="76"/>
      <c r="D5" s="76"/>
      <c r="E5" s="76"/>
      <c r="F5" s="76"/>
    </row>
    <row r="6" spans="1:6" ht="12.75">
      <c r="A6" s="76" t="s">
        <v>183</v>
      </c>
      <c r="B6" s="76"/>
      <c r="C6" s="76"/>
      <c r="D6" s="76"/>
      <c r="E6" s="76"/>
      <c r="F6" s="76"/>
    </row>
    <row r="7" spans="1:6" ht="12.75">
      <c r="A7" s="76" t="s">
        <v>184</v>
      </c>
      <c r="B7" s="76"/>
      <c r="C7" s="76"/>
      <c r="D7" s="76"/>
      <c r="E7" s="76"/>
      <c r="F7" s="76"/>
    </row>
    <row r="8" spans="1:6" ht="12.75">
      <c r="A8" s="76" t="s">
        <v>216</v>
      </c>
      <c r="B8" s="76"/>
      <c r="C8" s="76"/>
      <c r="D8" s="76"/>
      <c r="E8" s="76"/>
      <c r="F8" s="76"/>
    </row>
    <row r="11" spans="1:5" ht="12.75">
      <c r="A11" s="8"/>
      <c r="B11" s="13"/>
      <c r="C11" s="8"/>
      <c r="D11" s="77" t="s">
        <v>152</v>
      </c>
      <c r="E11" s="77"/>
    </row>
    <row r="12" spans="1:5" ht="12.75">
      <c r="A12" s="8"/>
      <c r="B12" s="13"/>
      <c r="C12" s="8"/>
      <c r="D12" s="82" t="s">
        <v>0</v>
      </c>
      <c r="E12" s="82"/>
    </row>
    <row r="13" spans="1:5" ht="12.75">
      <c r="A13" s="8"/>
      <c r="B13" s="13"/>
      <c r="C13" s="8"/>
      <c r="D13" s="82" t="s">
        <v>55</v>
      </c>
      <c r="E13" s="82"/>
    </row>
    <row r="14" spans="1:5" ht="12.75">
      <c r="A14" s="10"/>
      <c r="B14" s="14"/>
      <c r="C14" s="10"/>
      <c r="D14" s="82" t="s">
        <v>56</v>
      </c>
      <c r="E14" s="82"/>
    </row>
    <row r="15" spans="1:5" ht="12.75">
      <c r="A15" s="10"/>
      <c r="B15" s="14"/>
      <c r="C15" s="10"/>
      <c r="D15" s="82" t="s">
        <v>185</v>
      </c>
      <c r="E15" s="82"/>
    </row>
    <row r="16" spans="1:5" ht="12.75">
      <c r="A16" s="10"/>
      <c r="B16" s="14"/>
      <c r="C16" s="76" t="s">
        <v>189</v>
      </c>
      <c r="D16" s="80"/>
      <c r="E16" s="81"/>
    </row>
    <row r="17" spans="1:5" ht="12.75">
      <c r="A17" s="10"/>
      <c r="B17" s="14"/>
      <c r="C17" s="10"/>
      <c r="D17" s="113"/>
      <c r="E17" s="113"/>
    </row>
    <row r="18" spans="1:5" ht="62.25" customHeight="1">
      <c r="A18" s="79" t="s">
        <v>141</v>
      </c>
      <c r="B18" s="79"/>
      <c r="C18" s="79"/>
      <c r="D18" s="79"/>
      <c r="E18" s="79"/>
    </row>
    <row r="19" spans="1:5" ht="9" customHeight="1">
      <c r="A19" s="117"/>
      <c r="B19" s="117"/>
      <c r="C19" s="117"/>
      <c r="D19" s="117"/>
      <c r="E19" s="11"/>
    </row>
    <row r="20" spans="1:5" ht="15" customHeight="1">
      <c r="A20" s="83" t="s">
        <v>1</v>
      </c>
      <c r="B20" s="118" t="s">
        <v>2</v>
      </c>
      <c r="C20" s="83" t="s">
        <v>3</v>
      </c>
      <c r="D20" s="83" t="s">
        <v>4</v>
      </c>
      <c r="E20" s="83" t="s">
        <v>155</v>
      </c>
    </row>
    <row r="21" spans="1:5" ht="18" customHeight="1">
      <c r="A21" s="84"/>
      <c r="B21" s="119"/>
      <c r="C21" s="84"/>
      <c r="D21" s="84"/>
      <c r="E21" s="84"/>
    </row>
    <row r="22" spans="1:5" ht="12.75" customHeight="1">
      <c r="A22" s="85"/>
      <c r="B22" s="120"/>
      <c r="C22" s="85"/>
      <c r="D22" s="85"/>
      <c r="E22" s="85"/>
    </row>
    <row r="23" spans="1:5" ht="30" customHeight="1">
      <c r="A23" s="2"/>
      <c r="B23" s="2"/>
      <c r="C23" s="2"/>
      <c r="D23" s="3" t="s">
        <v>60</v>
      </c>
      <c r="E23" s="59">
        <f>E24</f>
        <v>4899.650000000001</v>
      </c>
    </row>
    <row r="24" spans="1:5" ht="22.5" customHeight="1">
      <c r="A24" s="2"/>
      <c r="B24" s="2"/>
      <c r="C24" s="2"/>
      <c r="D24" s="3" t="s">
        <v>57</v>
      </c>
      <c r="E24" s="60">
        <f>E25+E59+E71+E88+E102+E154+E146</f>
        <v>4899.650000000001</v>
      </c>
    </row>
    <row r="25" spans="1:5" ht="30" customHeight="1">
      <c r="A25" s="4" t="s">
        <v>5</v>
      </c>
      <c r="B25" s="4"/>
      <c r="C25" s="4"/>
      <c r="D25" s="5" t="s">
        <v>6</v>
      </c>
      <c r="E25" s="60">
        <f>E26+E35+E48+E52</f>
        <v>1162.08</v>
      </c>
    </row>
    <row r="26" spans="1:5" ht="30.75" customHeight="1">
      <c r="A26" s="2" t="s">
        <v>7</v>
      </c>
      <c r="B26" s="15"/>
      <c r="C26" s="2"/>
      <c r="D26" s="16" t="s">
        <v>80</v>
      </c>
      <c r="E26" s="54">
        <v>578</v>
      </c>
    </row>
    <row r="27" spans="1:5" ht="41.25" customHeight="1">
      <c r="A27" s="2" t="s">
        <v>7</v>
      </c>
      <c r="B27" s="15" t="s">
        <v>81</v>
      </c>
      <c r="C27" s="2"/>
      <c r="D27" s="16" t="s">
        <v>123</v>
      </c>
      <c r="E27" s="54">
        <v>578</v>
      </c>
    </row>
    <row r="28" spans="1:5" ht="25.5" customHeight="1">
      <c r="A28" s="2" t="s">
        <v>7</v>
      </c>
      <c r="B28" s="15" t="s">
        <v>82</v>
      </c>
      <c r="C28" s="2"/>
      <c r="D28" s="16" t="s">
        <v>83</v>
      </c>
      <c r="E28" s="54">
        <v>578</v>
      </c>
    </row>
    <row r="29" spans="1:5" ht="30" customHeight="1">
      <c r="A29" s="2" t="s">
        <v>7</v>
      </c>
      <c r="B29" s="15" t="s">
        <v>84</v>
      </c>
      <c r="C29" s="2"/>
      <c r="D29" s="16" t="s">
        <v>85</v>
      </c>
      <c r="E29" s="54">
        <v>578</v>
      </c>
    </row>
    <row r="30" spans="1:5" ht="57.75" customHeight="1">
      <c r="A30" s="2" t="s">
        <v>7</v>
      </c>
      <c r="B30" s="15" t="s">
        <v>84</v>
      </c>
      <c r="C30" s="2" t="s">
        <v>9</v>
      </c>
      <c r="D30" s="16" t="s">
        <v>86</v>
      </c>
      <c r="E30" s="54">
        <v>578</v>
      </c>
    </row>
    <row r="31" spans="1:5" ht="27.75" customHeight="1">
      <c r="A31" s="2" t="s">
        <v>7</v>
      </c>
      <c r="B31" s="15" t="s">
        <v>84</v>
      </c>
      <c r="C31" s="2" t="s">
        <v>43</v>
      </c>
      <c r="D31" s="16" t="s">
        <v>87</v>
      </c>
      <c r="E31" s="54">
        <f>E32+E33+E34</f>
        <v>578</v>
      </c>
    </row>
    <row r="32" spans="1:5" ht="24" customHeight="1">
      <c r="A32" s="2" t="s">
        <v>7</v>
      </c>
      <c r="B32" s="2" t="s">
        <v>84</v>
      </c>
      <c r="C32" s="2" t="s">
        <v>88</v>
      </c>
      <c r="D32" s="16" t="s">
        <v>89</v>
      </c>
      <c r="E32" s="54">
        <v>429</v>
      </c>
    </row>
    <row r="33" spans="1:5" ht="30" customHeight="1">
      <c r="A33" s="2" t="s">
        <v>7</v>
      </c>
      <c r="B33" s="15" t="s">
        <v>84</v>
      </c>
      <c r="C33" s="2" t="s">
        <v>90</v>
      </c>
      <c r="D33" s="16" t="s">
        <v>91</v>
      </c>
      <c r="E33" s="54">
        <v>15</v>
      </c>
    </row>
    <row r="34" spans="1:5" ht="30" customHeight="1">
      <c r="A34" s="2" t="s">
        <v>7</v>
      </c>
      <c r="B34" s="15" t="s">
        <v>84</v>
      </c>
      <c r="C34" s="2" t="s">
        <v>190</v>
      </c>
      <c r="D34" s="16" t="s">
        <v>191</v>
      </c>
      <c r="E34" s="54">
        <v>134</v>
      </c>
    </row>
    <row r="35" spans="1:5" ht="40.5" customHeight="1">
      <c r="A35" s="2" t="s">
        <v>11</v>
      </c>
      <c r="B35" s="15"/>
      <c r="C35" s="2"/>
      <c r="D35" s="16" t="s">
        <v>12</v>
      </c>
      <c r="E35" s="54">
        <v>582.93</v>
      </c>
    </row>
    <row r="36" spans="1:5" ht="42" customHeight="1">
      <c r="A36" s="2" t="s">
        <v>11</v>
      </c>
      <c r="B36" s="15" t="s">
        <v>81</v>
      </c>
      <c r="C36" s="2"/>
      <c r="D36" s="16" t="s">
        <v>124</v>
      </c>
      <c r="E36" s="54">
        <v>582.93</v>
      </c>
    </row>
    <row r="37" spans="1:5" ht="28.5" customHeight="1">
      <c r="A37" s="2" t="s">
        <v>11</v>
      </c>
      <c r="B37" s="15" t="s">
        <v>82</v>
      </c>
      <c r="C37" s="2"/>
      <c r="D37" s="16" t="s">
        <v>61</v>
      </c>
      <c r="E37" s="54">
        <v>582.93</v>
      </c>
    </row>
    <row r="38" spans="1:5" ht="26.25" customHeight="1">
      <c r="A38" s="2" t="s">
        <v>11</v>
      </c>
      <c r="B38" s="15" t="s">
        <v>92</v>
      </c>
      <c r="C38" s="2"/>
      <c r="D38" s="16" t="s">
        <v>44</v>
      </c>
      <c r="E38" s="54">
        <v>582.93</v>
      </c>
    </row>
    <row r="39" spans="1:5" ht="55.5" customHeight="1">
      <c r="A39" s="2" t="s">
        <v>11</v>
      </c>
      <c r="B39" s="15" t="s">
        <v>92</v>
      </c>
      <c r="C39" s="2" t="s">
        <v>9</v>
      </c>
      <c r="D39" s="16" t="s">
        <v>10</v>
      </c>
      <c r="E39" s="54">
        <v>402.4</v>
      </c>
    </row>
    <row r="40" spans="1:5" ht="28.5" customHeight="1">
      <c r="A40" s="2" t="s">
        <v>11</v>
      </c>
      <c r="B40" s="15" t="s">
        <v>92</v>
      </c>
      <c r="C40" s="2" t="s">
        <v>43</v>
      </c>
      <c r="D40" s="16" t="s">
        <v>87</v>
      </c>
      <c r="E40" s="54">
        <v>402.4</v>
      </c>
    </row>
    <row r="41" spans="1:5" ht="24.75" customHeight="1">
      <c r="A41" s="2" t="s">
        <v>11</v>
      </c>
      <c r="B41" s="15" t="s">
        <v>92</v>
      </c>
      <c r="C41" s="2" t="s">
        <v>88</v>
      </c>
      <c r="D41" s="16" t="s">
        <v>89</v>
      </c>
      <c r="E41" s="54">
        <v>309</v>
      </c>
    </row>
    <row r="42" spans="1:5" ht="31.5" customHeight="1">
      <c r="A42" s="2" t="s">
        <v>11</v>
      </c>
      <c r="B42" s="15" t="s">
        <v>92</v>
      </c>
      <c r="C42" s="2" t="s">
        <v>190</v>
      </c>
      <c r="D42" s="16" t="s">
        <v>191</v>
      </c>
      <c r="E42" s="54">
        <v>93.4</v>
      </c>
    </row>
    <row r="43" spans="1:5" ht="28.5" customHeight="1">
      <c r="A43" s="2" t="s">
        <v>11</v>
      </c>
      <c r="B43" s="15" t="s">
        <v>92</v>
      </c>
      <c r="C43" s="2" t="s">
        <v>13</v>
      </c>
      <c r="D43" s="16" t="s">
        <v>14</v>
      </c>
      <c r="E43" s="54">
        <v>178.48</v>
      </c>
    </row>
    <row r="44" spans="1:5" ht="28.5" customHeight="1">
      <c r="A44" s="2" t="s">
        <v>11</v>
      </c>
      <c r="B44" s="15" t="s">
        <v>92</v>
      </c>
      <c r="C44" s="2" t="s">
        <v>45</v>
      </c>
      <c r="D44" s="16" t="s">
        <v>46</v>
      </c>
      <c r="E44" s="54">
        <v>178.48</v>
      </c>
    </row>
    <row r="45" spans="1:5" ht="33" customHeight="1">
      <c r="A45" s="2" t="s">
        <v>11</v>
      </c>
      <c r="B45" s="15" t="s">
        <v>92</v>
      </c>
      <c r="C45" s="2" t="s">
        <v>93</v>
      </c>
      <c r="D45" s="16" t="s">
        <v>94</v>
      </c>
      <c r="E45" s="54">
        <v>178.48</v>
      </c>
    </row>
    <row r="46" spans="1:5" ht="33" customHeight="1">
      <c r="A46" s="37" t="s">
        <v>11</v>
      </c>
      <c r="B46" s="40" t="s">
        <v>92</v>
      </c>
      <c r="C46" s="37" t="s">
        <v>203</v>
      </c>
      <c r="D46" s="41" t="s">
        <v>204</v>
      </c>
      <c r="E46" s="54">
        <v>1.88</v>
      </c>
    </row>
    <row r="47" spans="1:5" ht="33" customHeight="1">
      <c r="A47" s="37" t="s">
        <v>11</v>
      </c>
      <c r="B47" s="40" t="s">
        <v>92</v>
      </c>
      <c r="C47" s="37" t="s">
        <v>202</v>
      </c>
      <c r="D47" s="41" t="s">
        <v>205</v>
      </c>
      <c r="E47" s="54">
        <v>0.17</v>
      </c>
    </row>
    <row r="48" spans="1:5" ht="22.5" customHeight="1">
      <c r="A48" s="2" t="s">
        <v>73</v>
      </c>
      <c r="B48" s="15"/>
      <c r="C48" s="2"/>
      <c r="D48" s="16" t="s">
        <v>95</v>
      </c>
      <c r="E48" s="54">
        <v>1</v>
      </c>
    </row>
    <row r="49" spans="1:5" ht="24.75" customHeight="1">
      <c r="A49" s="2" t="s">
        <v>73</v>
      </c>
      <c r="B49" s="15" t="s">
        <v>96</v>
      </c>
      <c r="C49" s="2"/>
      <c r="D49" s="16" t="s">
        <v>97</v>
      </c>
      <c r="E49" s="54">
        <v>1</v>
      </c>
    </row>
    <row r="50" spans="1:5" ht="20.25" customHeight="1">
      <c r="A50" s="2" t="s">
        <v>73</v>
      </c>
      <c r="B50" s="15" t="s">
        <v>98</v>
      </c>
      <c r="C50" s="2" t="s">
        <v>100</v>
      </c>
      <c r="D50" s="16" t="s">
        <v>99</v>
      </c>
      <c r="E50" s="54">
        <v>1</v>
      </c>
    </row>
    <row r="51" spans="1:5" ht="24" customHeight="1">
      <c r="A51" s="2" t="s">
        <v>73</v>
      </c>
      <c r="B51" s="15" t="s">
        <v>98</v>
      </c>
      <c r="C51" s="2" t="s">
        <v>100</v>
      </c>
      <c r="D51" s="16" t="s">
        <v>101</v>
      </c>
      <c r="E51" s="54">
        <v>1</v>
      </c>
    </row>
    <row r="52" spans="1:5" ht="24.75" customHeight="1">
      <c r="A52" s="2" t="s">
        <v>41</v>
      </c>
      <c r="B52" s="15"/>
      <c r="C52" s="2"/>
      <c r="D52" s="16" t="s">
        <v>42</v>
      </c>
      <c r="E52" s="54">
        <v>0.15</v>
      </c>
    </row>
    <row r="53" spans="1:5" ht="42" customHeight="1">
      <c r="A53" s="2" t="s">
        <v>41</v>
      </c>
      <c r="B53" s="15" t="s">
        <v>81</v>
      </c>
      <c r="C53" s="2"/>
      <c r="D53" s="16" t="s">
        <v>124</v>
      </c>
      <c r="E53" s="54">
        <v>0.15</v>
      </c>
    </row>
    <row r="54" spans="1:5" ht="54" customHeight="1">
      <c r="A54" s="2" t="s">
        <v>41</v>
      </c>
      <c r="B54" s="15" t="s">
        <v>102</v>
      </c>
      <c r="C54" s="2"/>
      <c r="D54" s="16" t="s">
        <v>126</v>
      </c>
      <c r="E54" s="54">
        <v>0.15</v>
      </c>
    </row>
    <row r="55" spans="1:5" ht="57.75" customHeight="1">
      <c r="A55" s="2" t="s">
        <v>41</v>
      </c>
      <c r="B55" s="15" t="s">
        <v>103</v>
      </c>
      <c r="C55" s="2"/>
      <c r="D55" s="16" t="s">
        <v>125</v>
      </c>
      <c r="E55" s="54">
        <v>0.15</v>
      </c>
    </row>
    <row r="56" spans="1:5" ht="30" customHeight="1">
      <c r="A56" s="2" t="s">
        <v>41</v>
      </c>
      <c r="B56" s="15" t="s">
        <v>103</v>
      </c>
      <c r="C56" s="2" t="s">
        <v>13</v>
      </c>
      <c r="D56" s="16" t="s">
        <v>127</v>
      </c>
      <c r="E56" s="54">
        <v>0.15</v>
      </c>
    </row>
    <row r="57" spans="1:5" ht="33.75" customHeight="1">
      <c r="A57" s="2" t="s">
        <v>41</v>
      </c>
      <c r="B57" s="15" t="s">
        <v>103</v>
      </c>
      <c r="C57" s="2" t="s">
        <v>45</v>
      </c>
      <c r="D57" s="16" t="s">
        <v>128</v>
      </c>
      <c r="E57" s="54">
        <v>0.15</v>
      </c>
    </row>
    <row r="58" spans="1:5" ht="38.25" customHeight="1">
      <c r="A58" s="2" t="s">
        <v>41</v>
      </c>
      <c r="B58" s="15" t="s">
        <v>103</v>
      </c>
      <c r="C58" s="2" t="s">
        <v>93</v>
      </c>
      <c r="D58" s="16" t="s">
        <v>94</v>
      </c>
      <c r="E58" s="54">
        <v>0.15</v>
      </c>
    </row>
    <row r="59" spans="1:5" ht="24.75" customHeight="1">
      <c r="A59" s="4" t="s">
        <v>15</v>
      </c>
      <c r="B59" s="4"/>
      <c r="C59" s="4"/>
      <c r="D59" s="5" t="s">
        <v>16</v>
      </c>
      <c r="E59" s="60">
        <v>66.4</v>
      </c>
    </row>
    <row r="60" spans="1:5" ht="27.75" customHeight="1">
      <c r="A60" s="2" t="s">
        <v>17</v>
      </c>
      <c r="B60" s="15"/>
      <c r="C60" s="2"/>
      <c r="D60" s="16" t="s">
        <v>18</v>
      </c>
      <c r="E60" s="54">
        <v>66.4</v>
      </c>
    </row>
    <row r="61" spans="1:5" ht="39" customHeight="1">
      <c r="A61" s="2" t="s">
        <v>17</v>
      </c>
      <c r="B61" s="15" t="s">
        <v>81</v>
      </c>
      <c r="C61" s="2"/>
      <c r="D61" s="16" t="s">
        <v>133</v>
      </c>
      <c r="E61" s="54">
        <v>66.4</v>
      </c>
    </row>
    <row r="62" spans="1:5" ht="51" customHeight="1">
      <c r="A62" s="2" t="s">
        <v>17</v>
      </c>
      <c r="B62" s="15" t="s">
        <v>102</v>
      </c>
      <c r="C62" s="2"/>
      <c r="D62" s="16" t="s">
        <v>130</v>
      </c>
      <c r="E62" s="54">
        <v>66.4</v>
      </c>
    </row>
    <row r="63" spans="1:5" ht="52.5" customHeight="1">
      <c r="A63" s="2" t="s">
        <v>17</v>
      </c>
      <c r="B63" s="15" t="s">
        <v>104</v>
      </c>
      <c r="C63" s="2"/>
      <c r="D63" s="16" t="s">
        <v>129</v>
      </c>
      <c r="E63" s="54">
        <f>E64+E68</f>
        <v>66.39999999999999</v>
      </c>
    </row>
    <row r="64" spans="1:5" ht="57" customHeight="1">
      <c r="A64" s="2" t="s">
        <v>17</v>
      </c>
      <c r="B64" s="15" t="s">
        <v>104</v>
      </c>
      <c r="C64" s="2" t="s">
        <v>9</v>
      </c>
      <c r="D64" s="16" t="s">
        <v>86</v>
      </c>
      <c r="E64" s="54">
        <f>E65</f>
        <v>64.6</v>
      </c>
    </row>
    <row r="65" spans="1:5" ht="30" customHeight="1">
      <c r="A65" s="2" t="s">
        <v>17</v>
      </c>
      <c r="B65" s="15" t="s">
        <v>104</v>
      </c>
      <c r="C65" s="2" t="s">
        <v>43</v>
      </c>
      <c r="D65" s="16" t="s">
        <v>87</v>
      </c>
      <c r="E65" s="54">
        <f>E66+E67</f>
        <v>64.6</v>
      </c>
    </row>
    <row r="66" spans="1:5" ht="20.25" customHeight="1">
      <c r="A66" s="2" t="s">
        <v>17</v>
      </c>
      <c r="B66" s="15" t="s">
        <v>104</v>
      </c>
      <c r="C66" s="2" t="s">
        <v>88</v>
      </c>
      <c r="D66" s="16" t="s">
        <v>89</v>
      </c>
      <c r="E66" s="54">
        <v>42.5</v>
      </c>
    </row>
    <row r="67" spans="1:5" ht="34.5" customHeight="1">
      <c r="A67" s="2" t="s">
        <v>17</v>
      </c>
      <c r="B67" s="15" t="s">
        <v>104</v>
      </c>
      <c r="C67" s="2" t="s">
        <v>190</v>
      </c>
      <c r="D67" s="16" t="s">
        <v>191</v>
      </c>
      <c r="E67" s="54">
        <v>22.1</v>
      </c>
    </row>
    <row r="68" spans="1:5" ht="27" customHeight="1">
      <c r="A68" s="2" t="s">
        <v>17</v>
      </c>
      <c r="B68" s="15" t="s">
        <v>104</v>
      </c>
      <c r="C68" s="2" t="s">
        <v>13</v>
      </c>
      <c r="D68" s="16" t="s">
        <v>14</v>
      </c>
      <c r="E68" s="54">
        <v>1.8</v>
      </c>
    </row>
    <row r="69" spans="1:5" ht="24.75" customHeight="1">
      <c r="A69" s="2" t="s">
        <v>17</v>
      </c>
      <c r="B69" s="15" t="s">
        <v>104</v>
      </c>
      <c r="C69" s="2" t="s">
        <v>45</v>
      </c>
      <c r="D69" s="16" t="s">
        <v>46</v>
      </c>
      <c r="E69" s="54">
        <v>1.8</v>
      </c>
    </row>
    <row r="70" spans="1:5" ht="29.25" customHeight="1">
      <c r="A70" s="2" t="s">
        <v>17</v>
      </c>
      <c r="B70" s="15" t="s">
        <v>104</v>
      </c>
      <c r="C70" s="2" t="s">
        <v>93</v>
      </c>
      <c r="D70" s="16" t="s">
        <v>94</v>
      </c>
      <c r="E70" s="54">
        <v>1.8</v>
      </c>
    </row>
    <row r="71" spans="1:5" ht="31.5" customHeight="1">
      <c r="A71" s="33" t="s">
        <v>19</v>
      </c>
      <c r="B71" s="33"/>
      <c r="C71" s="33"/>
      <c r="D71" s="34" t="s">
        <v>20</v>
      </c>
      <c r="E71" s="60">
        <f>E72+E79</f>
        <v>301.71000000000004</v>
      </c>
    </row>
    <row r="72" spans="1:5" ht="27.75" customHeight="1">
      <c r="A72" s="2" t="s">
        <v>21</v>
      </c>
      <c r="B72" s="15"/>
      <c r="C72" s="2"/>
      <c r="D72" s="16" t="s">
        <v>22</v>
      </c>
      <c r="E72" s="54">
        <v>22</v>
      </c>
    </row>
    <row r="73" spans="1:5" ht="42.75" customHeight="1">
      <c r="A73" s="2" t="s">
        <v>21</v>
      </c>
      <c r="B73" s="15" t="s">
        <v>81</v>
      </c>
      <c r="C73" s="2"/>
      <c r="D73" s="16" t="s">
        <v>133</v>
      </c>
      <c r="E73" s="54">
        <v>22</v>
      </c>
    </row>
    <row r="74" spans="1:5" ht="56.25" customHeight="1">
      <c r="A74" s="2" t="s">
        <v>21</v>
      </c>
      <c r="B74" s="15" t="s">
        <v>102</v>
      </c>
      <c r="C74" s="2"/>
      <c r="D74" s="16" t="s">
        <v>130</v>
      </c>
      <c r="E74" s="54">
        <v>22</v>
      </c>
    </row>
    <row r="75" spans="1:5" ht="29.25" customHeight="1">
      <c r="A75" s="2" t="s">
        <v>21</v>
      </c>
      <c r="B75" s="15" t="s">
        <v>105</v>
      </c>
      <c r="C75" s="2"/>
      <c r="D75" s="16" t="s">
        <v>22</v>
      </c>
      <c r="E75" s="54">
        <v>22</v>
      </c>
    </row>
    <row r="76" spans="1:5" ht="28.5" customHeight="1">
      <c r="A76" s="2" t="s">
        <v>21</v>
      </c>
      <c r="B76" s="15" t="s">
        <v>105</v>
      </c>
      <c r="C76" s="2" t="s">
        <v>13</v>
      </c>
      <c r="D76" s="16" t="s">
        <v>14</v>
      </c>
      <c r="E76" s="54">
        <v>22</v>
      </c>
    </row>
    <row r="77" spans="1:5" ht="27" customHeight="1">
      <c r="A77" s="2" t="s">
        <v>21</v>
      </c>
      <c r="B77" s="15" t="s">
        <v>105</v>
      </c>
      <c r="C77" s="2" t="s">
        <v>45</v>
      </c>
      <c r="D77" s="16" t="s">
        <v>46</v>
      </c>
      <c r="E77" s="54">
        <v>22</v>
      </c>
    </row>
    <row r="78" spans="1:5" ht="27" customHeight="1">
      <c r="A78" s="2" t="s">
        <v>21</v>
      </c>
      <c r="B78" s="15" t="s">
        <v>105</v>
      </c>
      <c r="C78" s="2" t="s">
        <v>93</v>
      </c>
      <c r="D78" s="16" t="s">
        <v>94</v>
      </c>
      <c r="E78" s="54">
        <v>22</v>
      </c>
    </row>
    <row r="79" spans="1:5" ht="21.75" customHeight="1">
      <c r="A79" s="2" t="s">
        <v>58</v>
      </c>
      <c r="B79" s="15"/>
      <c r="C79" s="2"/>
      <c r="D79" s="16" t="s">
        <v>59</v>
      </c>
      <c r="E79" s="54">
        <f>E80</f>
        <v>279.71000000000004</v>
      </c>
    </row>
    <row r="80" spans="1:5" ht="30.75" customHeight="1">
      <c r="A80" s="2" t="s">
        <v>58</v>
      </c>
      <c r="B80" s="15" t="s">
        <v>131</v>
      </c>
      <c r="C80" s="2"/>
      <c r="D80" s="16" t="s">
        <v>132</v>
      </c>
      <c r="E80" s="54">
        <f>E81+E85</f>
        <v>279.71000000000004</v>
      </c>
    </row>
    <row r="81" spans="1:5" ht="59.25" customHeight="1">
      <c r="A81" s="2" t="s">
        <v>58</v>
      </c>
      <c r="B81" s="15" t="s">
        <v>131</v>
      </c>
      <c r="C81" s="2" t="s">
        <v>9</v>
      </c>
      <c r="D81" s="16" t="s">
        <v>86</v>
      </c>
      <c r="E81" s="54">
        <v>151.15</v>
      </c>
    </row>
    <row r="82" spans="1:5" ht="33.75" customHeight="1">
      <c r="A82" s="2" t="s">
        <v>58</v>
      </c>
      <c r="B82" s="15" t="s">
        <v>131</v>
      </c>
      <c r="C82" s="2" t="s">
        <v>43</v>
      </c>
      <c r="D82" s="16" t="s">
        <v>87</v>
      </c>
      <c r="E82" s="54">
        <v>117.95</v>
      </c>
    </row>
    <row r="83" spans="1:5" ht="21.75" customHeight="1">
      <c r="A83" s="2" t="s">
        <v>58</v>
      </c>
      <c r="B83" s="15" t="s">
        <v>131</v>
      </c>
      <c r="C83" s="2" t="s">
        <v>88</v>
      </c>
      <c r="D83" s="16" t="s">
        <v>89</v>
      </c>
      <c r="E83" s="54">
        <v>117.95</v>
      </c>
    </row>
    <row r="84" spans="1:5" ht="33.75" customHeight="1">
      <c r="A84" s="2" t="s">
        <v>58</v>
      </c>
      <c r="B84" s="15" t="s">
        <v>131</v>
      </c>
      <c r="C84" s="2" t="s">
        <v>190</v>
      </c>
      <c r="D84" s="16" t="s">
        <v>191</v>
      </c>
      <c r="E84" s="54">
        <v>33.2</v>
      </c>
    </row>
    <row r="85" spans="1:5" ht="30.75" customHeight="1">
      <c r="A85" s="2" t="s">
        <v>58</v>
      </c>
      <c r="B85" s="15" t="s">
        <v>131</v>
      </c>
      <c r="C85" s="2" t="s">
        <v>13</v>
      </c>
      <c r="D85" s="16" t="s">
        <v>14</v>
      </c>
      <c r="E85" s="54">
        <v>128.56</v>
      </c>
    </row>
    <row r="86" spans="1:5" ht="27" customHeight="1">
      <c r="A86" s="2" t="s">
        <v>58</v>
      </c>
      <c r="B86" s="15" t="s">
        <v>131</v>
      </c>
      <c r="C86" s="2" t="s">
        <v>45</v>
      </c>
      <c r="D86" s="16" t="s">
        <v>46</v>
      </c>
      <c r="E86" s="54">
        <v>128.56</v>
      </c>
    </row>
    <row r="87" spans="1:5" ht="27.75" customHeight="1">
      <c r="A87" s="2" t="s">
        <v>58</v>
      </c>
      <c r="B87" s="15" t="s">
        <v>131</v>
      </c>
      <c r="C87" s="2" t="s">
        <v>93</v>
      </c>
      <c r="D87" s="16" t="s">
        <v>94</v>
      </c>
      <c r="E87" s="54">
        <v>128.56</v>
      </c>
    </row>
    <row r="88" spans="1:5" ht="23.25" customHeight="1">
      <c r="A88" s="4" t="s">
        <v>37</v>
      </c>
      <c r="B88" s="4"/>
      <c r="C88" s="2"/>
      <c r="D88" s="5" t="s">
        <v>38</v>
      </c>
      <c r="E88" s="58">
        <f>E89+E95</f>
        <v>1741.82</v>
      </c>
    </row>
    <row r="89" spans="1:5" ht="26.25" customHeight="1">
      <c r="A89" s="2" t="s">
        <v>39</v>
      </c>
      <c r="B89" s="15"/>
      <c r="C89" s="2"/>
      <c r="D89" s="16" t="s">
        <v>40</v>
      </c>
      <c r="E89" s="54">
        <v>1709.82</v>
      </c>
    </row>
    <row r="90" spans="1:5" ht="43.5" customHeight="1">
      <c r="A90" s="2" t="s">
        <v>39</v>
      </c>
      <c r="B90" s="15" t="s">
        <v>81</v>
      </c>
      <c r="C90" s="2"/>
      <c r="D90" s="16" t="s">
        <v>133</v>
      </c>
      <c r="E90" s="54">
        <v>1709.82</v>
      </c>
    </row>
    <row r="91" spans="1:5" ht="57.75" customHeight="1">
      <c r="A91" s="2" t="s">
        <v>39</v>
      </c>
      <c r="B91" s="15" t="s">
        <v>102</v>
      </c>
      <c r="C91" s="2"/>
      <c r="D91" s="16" t="s">
        <v>130</v>
      </c>
      <c r="E91" s="54">
        <v>1709.82</v>
      </c>
    </row>
    <row r="92" spans="1:5" ht="53.25" customHeight="1">
      <c r="A92" s="2" t="s">
        <v>39</v>
      </c>
      <c r="B92" s="15" t="s">
        <v>106</v>
      </c>
      <c r="C92" s="2"/>
      <c r="D92" s="16" t="s">
        <v>47</v>
      </c>
      <c r="E92" s="54">
        <v>1709.82</v>
      </c>
    </row>
    <row r="93" spans="1:5" ht="20.25" customHeight="1">
      <c r="A93" s="2" t="s">
        <v>39</v>
      </c>
      <c r="B93" s="15" t="s">
        <v>106</v>
      </c>
      <c r="C93" s="2" t="s">
        <v>35</v>
      </c>
      <c r="D93" s="16" t="s">
        <v>36</v>
      </c>
      <c r="E93" s="54">
        <v>1709.82</v>
      </c>
    </row>
    <row r="94" spans="1:5" ht="22.5" customHeight="1">
      <c r="A94" s="2" t="s">
        <v>39</v>
      </c>
      <c r="B94" s="15" t="s">
        <v>106</v>
      </c>
      <c r="C94" s="2" t="s">
        <v>48</v>
      </c>
      <c r="D94" s="16" t="s">
        <v>49</v>
      </c>
      <c r="E94" s="54">
        <v>1709.82</v>
      </c>
    </row>
    <row r="95" spans="1:5" ht="21" customHeight="1">
      <c r="A95" s="2" t="s">
        <v>75</v>
      </c>
      <c r="B95" s="15"/>
      <c r="C95" s="2"/>
      <c r="D95" s="16" t="s">
        <v>76</v>
      </c>
      <c r="E95" s="54">
        <v>32</v>
      </c>
    </row>
    <row r="96" spans="1:5" ht="51" customHeight="1">
      <c r="A96" s="2" t="s">
        <v>75</v>
      </c>
      <c r="B96" s="15" t="s">
        <v>109</v>
      </c>
      <c r="C96" s="2"/>
      <c r="D96" s="16" t="s">
        <v>221</v>
      </c>
      <c r="E96" s="54">
        <v>32</v>
      </c>
    </row>
    <row r="97" spans="1:5" ht="26.25" customHeight="1">
      <c r="A97" s="2" t="s">
        <v>75</v>
      </c>
      <c r="B97" s="15" t="s">
        <v>113</v>
      </c>
      <c r="C97" s="2"/>
      <c r="D97" s="16" t="s">
        <v>135</v>
      </c>
      <c r="E97" s="54">
        <v>32</v>
      </c>
    </row>
    <row r="98" spans="1:5" ht="24" customHeight="1">
      <c r="A98" s="2" t="s">
        <v>75</v>
      </c>
      <c r="B98" s="15" t="s">
        <v>107</v>
      </c>
      <c r="C98" s="2"/>
      <c r="D98" s="16" t="s">
        <v>108</v>
      </c>
      <c r="E98" s="54">
        <v>32</v>
      </c>
    </row>
    <row r="99" spans="1:5" ht="27.75" customHeight="1">
      <c r="A99" s="2" t="s">
        <v>75</v>
      </c>
      <c r="B99" s="15" t="s">
        <v>107</v>
      </c>
      <c r="C99" s="2" t="s">
        <v>13</v>
      </c>
      <c r="D99" s="16" t="s">
        <v>14</v>
      </c>
      <c r="E99" s="54">
        <v>32</v>
      </c>
    </row>
    <row r="100" spans="1:5" ht="32.25" customHeight="1">
      <c r="A100" s="2" t="s">
        <v>75</v>
      </c>
      <c r="B100" s="15" t="s">
        <v>107</v>
      </c>
      <c r="C100" s="2" t="s">
        <v>45</v>
      </c>
      <c r="D100" s="16" t="s">
        <v>46</v>
      </c>
      <c r="E100" s="54">
        <v>32</v>
      </c>
    </row>
    <row r="101" spans="1:5" ht="28.5" customHeight="1">
      <c r="A101" s="2" t="s">
        <v>75</v>
      </c>
      <c r="B101" s="15" t="s">
        <v>107</v>
      </c>
      <c r="C101" s="2" t="s">
        <v>93</v>
      </c>
      <c r="D101" s="16" t="s">
        <v>94</v>
      </c>
      <c r="E101" s="54">
        <v>32</v>
      </c>
    </row>
    <row r="102" spans="1:5" ht="20.25" customHeight="1">
      <c r="A102" s="4" t="s">
        <v>23</v>
      </c>
      <c r="B102" s="4"/>
      <c r="C102" s="2"/>
      <c r="D102" s="5" t="s">
        <v>24</v>
      </c>
      <c r="E102" s="58">
        <f>E103+E104+E119</f>
        <v>886.44</v>
      </c>
    </row>
    <row r="103" spans="1:5" ht="24" customHeight="1">
      <c r="A103" s="2" t="s">
        <v>25</v>
      </c>
      <c r="B103" s="15"/>
      <c r="C103" s="2"/>
      <c r="D103" s="16" t="s">
        <v>26</v>
      </c>
      <c r="E103" s="54"/>
    </row>
    <row r="104" spans="1:5" ht="24" customHeight="1">
      <c r="A104" s="2" t="s">
        <v>27</v>
      </c>
      <c r="B104" s="15"/>
      <c r="C104" s="2"/>
      <c r="D104" s="16" t="s">
        <v>28</v>
      </c>
      <c r="E104" s="54">
        <f>E105</f>
        <v>235.43</v>
      </c>
    </row>
    <row r="105" spans="1:5" ht="54.75" customHeight="1">
      <c r="A105" s="2" t="s">
        <v>27</v>
      </c>
      <c r="B105" s="15" t="s">
        <v>109</v>
      </c>
      <c r="C105" s="2"/>
      <c r="D105" s="16" t="s">
        <v>219</v>
      </c>
      <c r="E105" s="62">
        <f>E106</f>
        <v>235.43</v>
      </c>
    </row>
    <row r="106" spans="1:5" ht="40.5" customHeight="1">
      <c r="A106" s="2" t="s">
        <v>27</v>
      </c>
      <c r="B106" s="15" t="s">
        <v>110</v>
      </c>
      <c r="C106" s="2"/>
      <c r="D106" s="16" t="s">
        <v>70</v>
      </c>
      <c r="E106" s="55">
        <f>E111+E115+E107</f>
        <v>235.43</v>
      </c>
    </row>
    <row r="107" spans="1:5" ht="31.5" customHeight="1">
      <c r="A107" s="2" t="s">
        <v>27</v>
      </c>
      <c r="B107" s="15" t="s">
        <v>192</v>
      </c>
      <c r="C107" s="2"/>
      <c r="D107" s="16" t="s">
        <v>193</v>
      </c>
      <c r="E107" s="55">
        <v>162.51</v>
      </c>
    </row>
    <row r="108" spans="1:5" ht="31.5" customHeight="1">
      <c r="A108" s="2" t="s">
        <v>27</v>
      </c>
      <c r="B108" s="15" t="s">
        <v>192</v>
      </c>
      <c r="C108" s="2" t="s">
        <v>13</v>
      </c>
      <c r="D108" s="16" t="s">
        <v>14</v>
      </c>
      <c r="E108" s="55">
        <f>E107</f>
        <v>162.51</v>
      </c>
    </row>
    <row r="109" spans="1:5" ht="31.5" customHeight="1">
      <c r="A109" s="2" t="s">
        <v>27</v>
      </c>
      <c r="B109" s="15" t="s">
        <v>192</v>
      </c>
      <c r="C109" s="2" t="s">
        <v>45</v>
      </c>
      <c r="D109" s="16" t="s">
        <v>46</v>
      </c>
      <c r="E109" s="55">
        <f>E108</f>
        <v>162.51</v>
      </c>
    </row>
    <row r="110" spans="1:5" ht="29.25" customHeight="1">
      <c r="A110" s="2" t="s">
        <v>27</v>
      </c>
      <c r="B110" s="15" t="s">
        <v>192</v>
      </c>
      <c r="C110" s="2" t="s">
        <v>93</v>
      </c>
      <c r="D110" s="16" t="s">
        <v>94</v>
      </c>
      <c r="E110" s="55">
        <f>E108</f>
        <v>162.51</v>
      </c>
    </row>
    <row r="111" spans="1:5" ht="32.25" customHeight="1">
      <c r="A111" s="2" t="s">
        <v>27</v>
      </c>
      <c r="B111" s="15" t="s">
        <v>111</v>
      </c>
      <c r="C111" s="2"/>
      <c r="D111" s="16" t="s">
        <v>112</v>
      </c>
      <c r="E111" s="55">
        <v>7.12</v>
      </c>
    </row>
    <row r="112" spans="1:5" ht="37.5" customHeight="1">
      <c r="A112" s="2" t="s">
        <v>27</v>
      </c>
      <c r="B112" s="15" t="s">
        <v>111</v>
      </c>
      <c r="C112" s="2" t="s">
        <v>13</v>
      </c>
      <c r="D112" s="16" t="s">
        <v>14</v>
      </c>
      <c r="E112" s="55">
        <f>E111</f>
        <v>7.12</v>
      </c>
    </row>
    <row r="113" spans="1:5" ht="24.75" customHeight="1">
      <c r="A113" s="2" t="s">
        <v>27</v>
      </c>
      <c r="B113" s="15" t="s">
        <v>111</v>
      </c>
      <c r="C113" s="2" t="s">
        <v>45</v>
      </c>
      <c r="D113" s="16" t="s">
        <v>46</v>
      </c>
      <c r="E113" s="55">
        <f>E112</f>
        <v>7.12</v>
      </c>
    </row>
    <row r="114" spans="1:5" ht="33" customHeight="1">
      <c r="A114" s="2" t="s">
        <v>27</v>
      </c>
      <c r="B114" s="15" t="s">
        <v>111</v>
      </c>
      <c r="C114" s="2" t="s">
        <v>93</v>
      </c>
      <c r="D114" s="16" t="s">
        <v>94</v>
      </c>
      <c r="E114" s="55">
        <f>E113</f>
        <v>7.12</v>
      </c>
    </row>
    <row r="115" spans="1:5" ht="27" customHeight="1">
      <c r="A115" s="2" t="s">
        <v>27</v>
      </c>
      <c r="B115" s="15" t="s">
        <v>137</v>
      </c>
      <c r="C115" s="2"/>
      <c r="D115" s="16" t="s">
        <v>138</v>
      </c>
      <c r="E115" s="55">
        <v>65.8</v>
      </c>
    </row>
    <row r="116" spans="1:5" ht="31.5" customHeight="1">
      <c r="A116" s="2" t="s">
        <v>27</v>
      </c>
      <c r="B116" s="15" t="s">
        <v>137</v>
      </c>
      <c r="C116" s="2" t="s">
        <v>13</v>
      </c>
      <c r="D116" s="16" t="s">
        <v>14</v>
      </c>
      <c r="E116" s="55">
        <v>65.8</v>
      </c>
    </row>
    <row r="117" spans="1:5" ht="27" customHeight="1">
      <c r="A117" s="2" t="s">
        <v>27</v>
      </c>
      <c r="B117" s="15" t="s">
        <v>137</v>
      </c>
      <c r="C117" s="2" t="s">
        <v>45</v>
      </c>
      <c r="D117" s="16" t="s">
        <v>46</v>
      </c>
      <c r="E117" s="55">
        <v>65.8</v>
      </c>
    </row>
    <row r="118" spans="1:5" ht="27.75" customHeight="1">
      <c r="A118" s="2" t="s">
        <v>27</v>
      </c>
      <c r="B118" s="15" t="s">
        <v>137</v>
      </c>
      <c r="C118" s="2" t="s">
        <v>93</v>
      </c>
      <c r="D118" s="16" t="s">
        <v>94</v>
      </c>
      <c r="E118" s="55">
        <v>65.8</v>
      </c>
    </row>
    <row r="119" spans="1:5" ht="23.25" customHeight="1">
      <c r="A119" s="2" t="s">
        <v>29</v>
      </c>
      <c r="B119" s="15"/>
      <c r="C119" s="2"/>
      <c r="D119" s="16" t="s">
        <v>30</v>
      </c>
      <c r="E119" s="55">
        <f>E120</f>
        <v>651.01</v>
      </c>
    </row>
    <row r="120" spans="1:5" ht="50.25" customHeight="1">
      <c r="A120" s="2" t="s">
        <v>29</v>
      </c>
      <c r="B120" s="2" t="s">
        <v>109</v>
      </c>
      <c r="C120" s="2"/>
      <c r="D120" s="16" t="s">
        <v>219</v>
      </c>
      <c r="E120" s="62">
        <f>E121</f>
        <v>651.01</v>
      </c>
    </row>
    <row r="121" spans="1:5" ht="32.25" customHeight="1">
      <c r="A121" s="2" t="s">
        <v>29</v>
      </c>
      <c r="B121" s="2" t="s">
        <v>113</v>
      </c>
      <c r="C121" s="2"/>
      <c r="D121" s="16" t="s">
        <v>139</v>
      </c>
      <c r="E121" s="55">
        <f>E126+E130+E134+E138+E122+E142</f>
        <v>651.01</v>
      </c>
    </row>
    <row r="122" spans="1:5" ht="32.25" customHeight="1">
      <c r="A122" s="37" t="s">
        <v>29</v>
      </c>
      <c r="B122" s="37" t="s">
        <v>215</v>
      </c>
      <c r="C122" s="37"/>
      <c r="D122" s="41" t="s">
        <v>214</v>
      </c>
      <c r="E122" s="55">
        <v>159.15</v>
      </c>
    </row>
    <row r="123" spans="1:5" ht="32.25" customHeight="1">
      <c r="A123" s="37" t="s">
        <v>29</v>
      </c>
      <c r="B123" s="37" t="s">
        <v>215</v>
      </c>
      <c r="C123" s="37" t="s">
        <v>13</v>
      </c>
      <c r="D123" s="41" t="s">
        <v>14</v>
      </c>
      <c r="E123" s="55">
        <v>159.15</v>
      </c>
    </row>
    <row r="124" spans="1:5" ht="32.25" customHeight="1">
      <c r="A124" s="37" t="s">
        <v>29</v>
      </c>
      <c r="B124" s="37" t="s">
        <v>215</v>
      </c>
      <c r="C124" s="37" t="s">
        <v>45</v>
      </c>
      <c r="D124" s="41" t="s">
        <v>46</v>
      </c>
      <c r="E124" s="55">
        <v>159.15</v>
      </c>
    </row>
    <row r="125" spans="1:5" ht="32.25" customHeight="1">
      <c r="A125" s="37" t="s">
        <v>29</v>
      </c>
      <c r="B125" s="37" t="s">
        <v>215</v>
      </c>
      <c r="C125" s="37" t="s">
        <v>93</v>
      </c>
      <c r="D125" s="41" t="s">
        <v>94</v>
      </c>
      <c r="E125" s="55">
        <v>159.15</v>
      </c>
    </row>
    <row r="126" spans="1:5" ht="12.75">
      <c r="A126" s="2" t="s">
        <v>29</v>
      </c>
      <c r="B126" s="2" t="s">
        <v>114</v>
      </c>
      <c r="C126" s="2"/>
      <c r="D126" s="16" t="s">
        <v>31</v>
      </c>
      <c r="E126" s="55">
        <v>91.8</v>
      </c>
    </row>
    <row r="127" spans="1:5" ht="25.5">
      <c r="A127" s="2" t="s">
        <v>29</v>
      </c>
      <c r="B127" s="2" t="s">
        <v>114</v>
      </c>
      <c r="C127" s="2" t="s">
        <v>13</v>
      </c>
      <c r="D127" s="16" t="s">
        <v>14</v>
      </c>
      <c r="E127" s="55">
        <v>91.8</v>
      </c>
    </row>
    <row r="128" spans="1:5" ht="25.5">
      <c r="A128" s="2" t="s">
        <v>29</v>
      </c>
      <c r="B128" s="2" t="s">
        <v>114</v>
      </c>
      <c r="C128" s="2" t="s">
        <v>45</v>
      </c>
      <c r="D128" s="16" t="s">
        <v>46</v>
      </c>
      <c r="E128" s="55">
        <v>91.8</v>
      </c>
    </row>
    <row r="129" spans="1:5" ht="25.5">
      <c r="A129" s="2" t="s">
        <v>29</v>
      </c>
      <c r="B129" s="2" t="s">
        <v>114</v>
      </c>
      <c r="C129" s="2" t="s">
        <v>93</v>
      </c>
      <c r="D129" s="16" t="s">
        <v>94</v>
      </c>
      <c r="E129" s="55">
        <v>91.8</v>
      </c>
    </row>
    <row r="130" spans="1:5" ht="25.5">
      <c r="A130" s="2" t="s">
        <v>29</v>
      </c>
      <c r="B130" s="2" t="s">
        <v>115</v>
      </c>
      <c r="C130" s="2"/>
      <c r="D130" s="16" t="s">
        <v>50</v>
      </c>
      <c r="E130" s="57">
        <v>39.26</v>
      </c>
    </row>
    <row r="131" spans="1:5" ht="25.5">
      <c r="A131" s="2" t="s">
        <v>29</v>
      </c>
      <c r="B131" s="2" t="s">
        <v>115</v>
      </c>
      <c r="C131" s="2" t="s">
        <v>13</v>
      </c>
      <c r="D131" s="16" t="s">
        <v>14</v>
      </c>
      <c r="E131" s="57">
        <v>39.26</v>
      </c>
    </row>
    <row r="132" spans="1:5" ht="25.5">
      <c r="A132" s="2" t="s">
        <v>29</v>
      </c>
      <c r="B132" s="2" t="s">
        <v>115</v>
      </c>
      <c r="C132" s="2" t="s">
        <v>45</v>
      </c>
      <c r="D132" s="16" t="s">
        <v>46</v>
      </c>
      <c r="E132" s="57">
        <v>39.26</v>
      </c>
    </row>
    <row r="133" spans="1:5" ht="25.5">
      <c r="A133" s="2" t="s">
        <v>29</v>
      </c>
      <c r="B133" s="2" t="s">
        <v>115</v>
      </c>
      <c r="C133" s="2" t="s">
        <v>93</v>
      </c>
      <c r="D133" s="16" t="s">
        <v>94</v>
      </c>
      <c r="E133" s="57">
        <v>39.26</v>
      </c>
    </row>
    <row r="134" spans="1:5" ht="25.5">
      <c r="A134" s="2">
        <v>503</v>
      </c>
      <c r="B134" s="2" t="s">
        <v>116</v>
      </c>
      <c r="C134" s="2"/>
      <c r="D134" s="16" t="s">
        <v>117</v>
      </c>
      <c r="E134" s="57">
        <v>176.8</v>
      </c>
    </row>
    <row r="135" spans="1:5" ht="25.5">
      <c r="A135" s="2">
        <v>503</v>
      </c>
      <c r="B135" s="2" t="s">
        <v>116</v>
      </c>
      <c r="C135" s="2">
        <v>200</v>
      </c>
      <c r="D135" s="16" t="s">
        <v>14</v>
      </c>
      <c r="E135" s="57">
        <f>E134</f>
        <v>176.8</v>
      </c>
    </row>
    <row r="136" spans="1:5" ht="25.5">
      <c r="A136" s="2">
        <v>503</v>
      </c>
      <c r="B136" s="2" t="s">
        <v>116</v>
      </c>
      <c r="C136" s="2">
        <v>240</v>
      </c>
      <c r="D136" s="16" t="s">
        <v>46</v>
      </c>
      <c r="E136" s="57">
        <f>E135</f>
        <v>176.8</v>
      </c>
    </row>
    <row r="137" spans="1:5" ht="25.5">
      <c r="A137" s="2">
        <v>503</v>
      </c>
      <c r="B137" s="2" t="s">
        <v>116</v>
      </c>
      <c r="C137" s="2">
        <v>244</v>
      </c>
      <c r="D137" s="16" t="s">
        <v>94</v>
      </c>
      <c r="E137" s="57">
        <f>E136</f>
        <v>176.8</v>
      </c>
    </row>
    <row r="138" spans="1:5" ht="25.5">
      <c r="A138" s="2">
        <v>503</v>
      </c>
      <c r="B138" s="2" t="s">
        <v>118</v>
      </c>
      <c r="C138" s="2"/>
      <c r="D138" s="16" t="s">
        <v>51</v>
      </c>
      <c r="E138" s="57">
        <v>179</v>
      </c>
    </row>
    <row r="139" spans="1:5" ht="25.5">
      <c r="A139" s="2">
        <v>503</v>
      </c>
      <c r="B139" s="2" t="s">
        <v>118</v>
      </c>
      <c r="C139" s="2">
        <v>200</v>
      </c>
      <c r="D139" s="16" t="s">
        <v>14</v>
      </c>
      <c r="E139" s="57">
        <v>179</v>
      </c>
    </row>
    <row r="140" spans="1:5" ht="25.5">
      <c r="A140" s="2">
        <v>503</v>
      </c>
      <c r="B140" s="2" t="s">
        <v>118</v>
      </c>
      <c r="C140" s="2">
        <v>240</v>
      </c>
      <c r="D140" s="16" t="s">
        <v>46</v>
      </c>
      <c r="E140" s="57">
        <v>179</v>
      </c>
    </row>
    <row r="141" spans="1:5" ht="25.5">
      <c r="A141" s="2">
        <v>503</v>
      </c>
      <c r="B141" s="2" t="s">
        <v>118</v>
      </c>
      <c r="C141" s="2">
        <v>244</v>
      </c>
      <c r="D141" s="16" t="s">
        <v>94</v>
      </c>
      <c r="E141" s="57">
        <v>179</v>
      </c>
    </row>
    <row r="142" spans="1:5" ht="24.75" customHeight="1">
      <c r="A142" s="2">
        <v>503</v>
      </c>
      <c r="B142" s="2" t="s">
        <v>217</v>
      </c>
      <c r="C142" s="2"/>
      <c r="D142" s="16" t="s">
        <v>218</v>
      </c>
      <c r="E142" s="57">
        <v>5</v>
      </c>
    </row>
    <row r="143" spans="1:5" ht="27" customHeight="1">
      <c r="A143" s="2">
        <v>503</v>
      </c>
      <c r="B143" s="2" t="s">
        <v>217</v>
      </c>
      <c r="C143" s="2" t="s">
        <v>13</v>
      </c>
      <c r="D143" s="16" t="s">
        <v>14</v>
      </c>
      <c r="E143" s="57">
        <v>5</v>
      </c>
    </row>
    <row r="144" spans="1:5" ht="27" customHeight="1">
      <c r="A144" s="2">
        <v>503</v>
      </c>
      <c r="B144" s="2" t="s">
        <v>217</v>
      </c>
      <c r="C144" s="2" t="s">
        <v>45</v>
      </c>
      <c r="D144" s="16" t="s">
        <v>46</v>
      </c>
      <c r="E144" s="57">
        <v>5</v>
      </c>
    </row>
    <row r="145" spans="1:5" ht="27.75" customHeight="1">
      <c r="A145" s="2">
        <v>503</v>
      </c>
      <c r="B145" s="2" t="s">
        <v>217</v>
      </c>
      <c r="C145" s="2" t="s">
        <v>93</v>
      </c>
      <c r="D145" s="16" t="s">
        <v>94</v>
      </c>
      <c r="E145" s="57">
        <v>5</v>
      </c>
    </row>
    <row r="146" spans="1:5" ht="21" customHeight="1">
      <c r="A146" s="33" t="s">
        <v>207</v>
      </c>
      <c r="B146" s="33"/>
      <c r="C146" s="33"/>
      <c r="D146" s="70" t="s">
        <v>208</v>
      </c>
      <c r="E146" s="71">
        <v>15</v>
      </c>
    </row>
    <row r="147" spans="1:5" ht="24" customHeight="1">
      <c r="A147" s="37" t="s">
        <v>206</v>
      </c>
      <c r="B147" s="37"/>
      <c r="C147" s="37"/>
      <c r="D147" s="41" t="s">
        <v>209</v>
      </c>
      <c r="E147" s="57">
        <v>15</v>
      </c>
    </row>
    <row r="148" spans="1:5" ht="46.5" customHeight="1">
      <c r="A148" s="37" t="s">
        <v>206</v>
      </c>
      <c r="B148" s="37" t="s">
        <v>81</v>
      </c>
      <c r="C148" s="37"/>
      <c r="D148" s="41" t="s">
        <v>210</v>
      </c>
      <c r="E148" s="57">
        <f>E147</f>
        <v>15</v>
      </c>
    </row>
    <row r="149" spans="1:5" ht="50.25" customHeight="1">
      <c r="A149" s="37" t="s">
        <v>206</v>
      </c>
      <c r="B149" s="37" t="s">
        <v>102</v>
      </c>
      <c r="C149" s="37"/>
      <c r="D149" s="41" t="s">
        <v>211</v>
      </c>
      <c r="E149" s="57">
        <f>E148</f>
        <v>15</v>
      </c>
    </row>
    <row r="150" spans="1:5" ht="57" customHeight="1">
      <c r="A150" s="37" t="s">
        <v>206</v>
      </c>
      <c r="B150" s="37" t="s">
        <v>212</v>
      </c>
      <c r="C150" s="37"/>
      <c r="D150" s="41" t="s">
        <v>213</v>
      </c>
      <c r="E150" s="57">
        <f>E149</f>
        <v>15</v>
      </c>
    </row>
    <row r="151" spans="1:5" ht="33" customHeight="1">
      <c r="A151" s="37" t="s">
        <v>206</v>
      </c>
      <c r="B151" s="37" t="s">
        <v>212</v>
      </c>
      <c r="C151" s="37" t="s">
        <v>13</v>
      </c>
      <c r="D151" s="41" t="s">
        <v>14</v>
      </c>
      <c r="E151" s="57">
        <f>E149</f>
        <v>15</v>
      </c>
    </row>
    <row r="152" spans="1:5" ht="30.75" customHeight="1">
      <c r="A152" s="37" t="s">
        <v>206</v>
      </c>
      <c r="B152" s="37" t="s">
        <v>212</v>
      </c>
      <c r="C152" s="37" t="s">
        <v>45</v>
      </c>
      <c r="D152" s="41" t="s">
        <v>46</v>
      </c>
      <c r="E152" s="57">
        <f>E151</f>
        <v>15</v>
      </c>
    </row>
    <row r="153" spans="1:5" ht="32.25" customHeight="1">
      <c r="A153" s="37" t="s">
        <v>206</v>
      </c>
      <c r="B153" s="37" t="s">
        <v>212</v>
      </c>
      <c r="C153" s="37" t="s">
        <v>93</v>
      </c>
      <c r="D153" s="41" t="s">
        <v>94</v>
      </c>
      <c r="E153" s="57">
        <f>E152</f>
        <v>15</v>
      </c>
    </row>
    <row r="154" spans="1:5" ht="42.75">
      <c r="A154" s="4">
        <v>1400</v>
      </c>
      <c r="B154" s="4"/>
      <c r="C154" s="2"/>
      <c r="D154" s="5" t="s">
        <v>33</v>
      </c>
      <c r="E154" s="58">
        <f>E155</f>
        <v>726.2</v>
      </c>
    </row>
    <row r="155" spans="1:5" ht="12.75">
      <c r="A155" s="2">
        <v>1403</v>
      </c>
      <c r="B155" s="2"/>
      <c r="C155" s="2"/>
      <c r="D155" s="16" t="s">
        <v>34</v>
      </c>
      <c r="E155" s="57">
        <f>E156</f>
        <v>726.2</v>
      </c>
    </row>
    <row r="156" spans="1:5" ht="51">
      <c r="A156" s="2">
        <v>1403</v>
      </c>
      <c r="B156" s="2" t="s">
        <v>81</v>
      </c>
      <c r="C156" s="2"/>
      <c r="D156" s="16" t="s">
        <v>220</v>
      </c>
      <c r="E156" s="57">
        <f>E157</f>
        <v>726.2</v>
      </c>
    </row>
    <row r="157" spans="1:5" ht="51">
      <c r="A157" s="2">
        <v>1403</v>
      </c>
      <c r="B157" s="2" t="s">
        <v>119</v>
      </c>
      <c r="C157" s="2"/>
      <c r="D157" s="16" t="s">
        <v>120</v>
      </c>
      <c r="E157" s="57">
        <f>E158+E161</f>
        <v>726.2</v>
      </c>
    </row>
    <row r="158" spans="1:5" ht="51">
      <c r="A158" s="2">
        <v>1403</v>
      </c>
      <c r="B158" s="2" t="s">
        <v>121</v>
      </c>
      <c r="C158" s="2"/>
      <c r="D158" s="16" t="s">
        <v>52</v>
      </c>
      <c r="E158" s="57">
        <v>707.07</v>
      </c>
    </row>
    <row r="159" spans="1:5" ht="12.75">
      <c r="A159" s="2">
        <v>1403</v>
      </c>
      <c r="B159" s="2" t="s">
        <v>121</v>
      </c>
      <c r="C159" s="2">
        <v>500</v>
      </c>
      <c r="D159" s="16" t="s">
        <v>36</v>
      </c>
      <c r="E159" s="57">
        <v>707.07</v>
      </c>
    </row>
    <row r="160" spans="1:5" ht="12.75">
      <c r="A160" s="2">
        <v>1403</v>
      </c>
      <c r="B160" s="2" t="s">
        <v>121</v>
      </c>
      <c r="C160" s="2">
        <v>540</v>
      </c>
      <c r="D160" s="16" t="s">
        <v>49</v>
      </c>
      <c r="E160" s="57">
        <f>E158</f>
        <v>707.07</v>
      </c>
    </row>
    <row r="161" spans="1:5" ht="51">
      <c r="A161" s="2">
        <v>1403</v>
      </c>
      <c r="B161" s="2" t="s">
        <v>122</v>
      </c>
      <c r="C161" s="2"/>
      <c r="D161" s="16" t="s">
        <v>53</v>
      </c>
      <c r="E161" s="57">
        <v>19.13</v>
      </c>
    </row>
    <row r="162" spans="1:5" ht="12.75">
      <c r="A162" s="2">
        <v>1403</v>
      </c>
      <c r="B162" s="2" t="s">
        <v>122</v>
      </c>
      <c r="C162" s="2">
        <v>500</v>
      </c>
      <c r="D162" s="16" t="s">
        <v>36</v>
      </c>
      <c r="E162" s="57">
        <v>19.13</v>
      </c>
    </row>
    <row r="163" spans="1:5" ht="12.75">
      <c r="A163" s="2">
        <v>1403</v>
      </c>
      <c r="B163" s="2" t="s">
        <v>122</v>
      </c>
      <c r="C163" s="2">
        <v>540</v>
      </c>
      <c r="D163" s="16" t="s">
        <v>49</v>
      </c>
      <c r="E163" s="63">
        <v>19.13</v>
      </c>
    </row>
  </sheetData>
  <sheetProtection/>
  <mergeCells count="22">
    <mergeCell ref="E20:E22"/>
    <mergeCell ref="D17:E17"/>
    <mergeCell ref="A18:E18"/>
    <mergeCell ref="A19:D19"/>
    <mergeCell ref="A20:A22"/>
    <mergeCell ref="B20:B22"/>
    <mergeCell ref="C20:C22"/>
    <mergeCell ref="D20:D22"/>
    <mergeCell ref="D12:E12"/>
    <mergeCell ref="D13:E13"/>
    <mergeCell ref="D14:E14"/>
    <mergeCell ref="C16:E16"/>
    <mergeCell ref="D15:E15"/>
    <mergeCell ref="A1:F1"/>
    <mergeCell ref="A2:F2"/>
    <mergeCell ref="A3:F3"/>
    <mergeCell ref="A4:F4"/>
    <mergeCell ref="D11:E11"/>
    <mergeCell ref="A5:F5"/>
    <mergeCell ref="A6:F6"/>
    <mergeCell ref="A7:F7"/>
    <mergeCell ref="A8:F8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5.57421875" style="21" customWidth="1"/>
    <col min="2" max="2" width="7.00390625" style="20" customWidth="1"/>
    <col min="3" max="3" width="6.140625" style="21" customWidth="1"/>
    <col min="4" max="4" width="54.57421875" style="19" customWidth="1"/>
    <col min="5" max="5" width="13.7109375" style="19" customWidth="1"/>
    <col min="6" max="6" width="9.140625" style="0" hidden="1" customWidth="1"/>
  </cols>
  <sheetData>
    <row r="1" spans="1:6" ht="12.75">
      <c r="A1" s="75" t="s">
        <v>187</v>
      </c>
      <c r="B1" s="75"/>
      <c r="C1" s="75"/>
      <c r="D1" s="75"/>
      <c r="E1" s="75"/>
      <c r="F1" s="75"/>
    </row>
    <row r="2" spans="1:6" ht="12.75">
      <c r="A2" s="76" t="s">
        <v>180</v>
      </c>
      <c r="B2" s="76"/>
      <c r="C2" s="76"/>
      <c r="D2" s="76"/>
      <c r="E2" s="76"/>
      <c r="F2" s="76"/>
    </row>
    <row r="3" spans="1:6" ht="12.75">
      <c r="A3" s="76" t="s">
        <v>181</v>
      </c>
      <c r="B3" s="76"/>
      <c r="C3" s="76"/>
      <c r="D3" s="76"/>
      <c r="E3" s="76"/>
      <c r="F3" s="76"/>
    </row>
    <row r="4" spans="1:6" ht="12.75">
      <c r="A4" s="76" t="s">
        <v>182</v>
      </c>
      <c r="B4" s="76"/>
      <c r="C4" s="76"/>
      <c r="D4" s="76"/>
      <c r="E4" s="76"/>
      <c r="F4" s="76"/>
    </row>
    <row r="5" spans="1:6" ht="12.75">
      <c r="A5" s="76" t="s">
        <v>188</v>
      </c>
      <c r="B5" s="76"/>
      <c r="C5" s="76"/>
      <c r="D5" s="76"/>
      <c r="E5" s="76"/>
      <c r="F5" s="76"/>
    </row>
    <row r="6" spans="1:6" ht="12.75">
      <c r="A6" s="76" t="s">
        <v>183</v>
      </c>
      <c r="B6" s="76"/>
      <c r="C6" s="76"/>
      <c r="D6" s="76"/>
      <c r="E6" s="76"/>
      <c r="F6" s="76"/>
    </row>
    <row r="7" spans="1:6" ht="12.75">
      <c r="A7" s="76" t="s">
        <v>184</v>
      </c>
      <c r="B7" s="76"/>
      <c r="C7" s="76"/>
      <c r="D7" s="76"/>
      <c r="E7" s="76"/>
      <c r="F7" s="76"/>
    </row>
    <row r="8" spans="1:6" ht="12.75">
      <c r="A8" s="76" t="s">
        <v>216</v>
      </c>
      <c r="B8" s="76"/>
      <c r="C8" s="76"/>
      <c r="D8" s="76"/>
      <c r="E8" s="76"/>
      <c r="F8" s="76"/>
    </row>
    <row r="11" spans="1:5" ht="12.75">
      <c r="A11" s="10"/>
      <c r="B11" s="14"/>
      <c r="C11" s="10"/>
      <c r="D11" s="121" t="s">
        <v>154</v>
      </c>
      <c r="E11" s="121"/>
    </row>
    <row r="12" spans="1:5" ht="45" customHeight="1">
      <c r="A12" s="10"/>
      <c r="B12" s="14"/>
      <c r="C12" s="10"/>
      <c r="D12" s="122" t="s">
        <v>142</v>
      </c>
      <c r="E12" s="122"/>
    </row>
    <row r="13" spans="1:5" ht="12.75">
      <c r="A13" s="10"/>
      <c r="B13" s="14"/>
      <c r="C13" s="76" t="s">
        <v>189</v>
      </c>
      <c r="D13" s="80"/>
      <c r="E13" s="81"/>
    </row>
    <row r="14" spans="1:5" ht="56.25" customHeight="1">
      <c r="A14" s="123" t="s">
        <v>143</v>
      </c>
      <c r="B14" s="123"/>
      <c r="C14" s="123"/>
      <c r="D14" s="123"/>
      <c r="E14" s="123"/>
    </row>
    <row r="15" spans="1:5" ht="14.25">
      <c r="A15" s="124"/>
      <c r="B15" s="124"/>
      <c r="C15" s="124"/>
      <c r="D15" s="124"/>
      <c r="E15" s="11"/>
    </row>
    <row r="16" spans="1:5" ht="6.75" customHeight="1">
      <c r="A16" s="117"/>
      <c r="B16" s="117"/>
      <c r="C16" s="117"/>
      <c r="D16" s="117"/>
      <c r="E16" s="11"/>
    </row>
    <row r="17" spans="1:5" ht="15" customHeight="1">
      <c r="A17" s="83" t="s">
        <v>62</v>
      </c>
      <c r="B17" s="118" t="s">
        <v>63</v>
      </c>
      <c r="C17" s="83" t="s">
        <v>79</v>
      </c>
      <c r="D17" s="83" t="s">
        <v>4</v>
      </c>
      <c r="E17" s="125" t="s">
        <v>155</v>
      </c>
    </row>
    <row r="18" spans="1:5" ht="18" customHeight="1">
      <c r="A18" s="84"/>
      <c r="B18" s="119"/>
      <c r="C18" s="84"/>
      <c r="D18" s="84"/>
      <c r="E18" s="126"/>
    </row>
    <row r="19" spans="1:5" ht="12.75" customHeight="1">
      <c r="A19" s="85"/>
      <c r="B19" s="120"/>
      <c r="C19" s="85"/>
      <c r="D19" s="85"/>
      <c r="E19" s="127"/>
    </row>
    <row r="20" spans="1:5" ht="30" customHeight="1">
      <c r="A20" s="2"/>
      <c r="B20" s="2"/>
      <c r="C20" s="2"/>
      <c r="D20" s="3" t="s">
        <v>60</v>
      </c>
      <c r="E20" s="59">
        <f>E21+E26+E33</f>
        <v>4899.65</v>
      </c>
    </row>
    <row r="21" spans="1:5" ht="54" customHeight="1">
      <c r="A21" s="24">
        <v>21</v>
      </c>
      <c r="B21" s="25"/>
      <c r="C21" s="24"/>
      <c r="D21" s="26" t="s">
        <v>144</v>
      </c>
      <c r="E21" s="26">
        <f>E22+E24</f>
        <v>3980.21</v>
      </c>
    </row>
    <row r="22" spans="1:5" ht="56.25" customHeight="1">
      <c r="A22" s="22">
        <v>21</v>
      </c>
      <c r="B22" s="2" t="s">
        <v>64</v>
      </c>
      <c r="C22" s="22"/>
      <c r="D22" s="23" t="s">
        <v>145</v>
      </c>
      <c r="E22" s="23">
        <v>2819.28</v>
      </c>
    </row>
    <row r="23" spans="1:5" ht="29.25" customHeight="1">
      <c r="A23" s="22">
        <v>21</v>
      </c>
      <c r="B23" s="2" t="s">
        <v>64</v>
      </c>
      <c r="C23" s="22">
        <v>405</v>
      </c>
      <c r="D23" s="23" t="s">
        <v>68</v>
      </c>
      <c r="E23" s="23">
        <f>E22</f>
        <v>2819.28</v>
      </c>
    </row>
    <row r="24" spans="1:5" ht="18" customHeight="1">
      <c r="A24" s="22">
        <v>21</v>
      </c>
      <c r="B24" s="2" t="s">
        <v>65</v>
      </c>
      <c r="C24" s="22"/>
      <c r="D24" s="23" t="s">
        <v>61</v>
      </c>
      <c r="E24" s="23">
        <v>1160.93</v>
      </c>
    </row>
    <row r="25" spans="1:5" ht="25.5">
      <c r="A25" s="22">
        <v>21</v>
      </c>
      <c r="B25" s="2" t="s">
        <v>65</v>
      </c>
      <c r="C25" s="22">
        <v>405</v>
      </c>
      <c r="D25" s="23" t="s">
        <v>68</v>
      </c>
      <c r="E25" s="23">
        <v>1160.93</v>
      </c>
    </row>
    <row r="26" spans="1:5" ht="45" customHeight="1">
      <c r="A26" s="24">
        <v>22</v>
      </c>
      <c r="B26" s="25"/>
      <c r="C26" s="24"/>
      <c r="D26" s="26" t="s">
        <v>146</v>
      </c>
      <c r="E26" s="26">
        <f>E27+E29+E31</f>
        <v>918.44</v>
      </c>
    </row>
    <row r="27" spans="1:5" ht="42" customHeight="1">
      <c r="A27" s="22">
        <v>22</v>
      </c>
      <c r="B27" s="2" t="s">
        <v>64</v>
      </c>
      <c r="C27" s="22"/>
      <c r="D27" s="23" t="s">
        <v>147</v>
      </c>
      <c r="E27" s="12">
        <v>0</v>
      </c>
    </row>
    <row r="28" spans="1:5" ht="25.5">
      <c r="A28" s="22">
        <v>22</v>
      </c>
      <c r="B28" s="2" t="s">
        <v>64</v>
      </c>
      <c r="C28" s="22">
        <v>405</v>
      </c>
      <c r="D28" s="23" t="s">
        <v>68</v>
      </c>
      <c r="E28" s="12">
        <v>0</v>
      </c>
    </row>
    <row r="29" spans="1:5" ht="51">
      <c r="A29" s="22">
        <v>22</v>
      </c>
      <c r="B29" s="2" t="s">
        <v>66</v>
      </c>
      <c r="C29" s="22"/>
      <c r="D29" s="23" t="s">
        <v>148</v>
      </c>
      <c r="E29" s="23">
        <v>235.43</v>
      </c>
    </row>
    <row r="30" spans="1:5" ht="25.5">
      <c r="A30" s="22">
        <v>22</v>
      </c>
      <c r="B30" s="2" t="s">
        <v>66</v>
      </c>
      <c r="C30" s="22">
        <v>405</v>
      </c>
      <c r="D30" s="23" t="s">
        <v>68</v>
      </c>
      <c r="E30" s="23">
        <f>E29</f>
        <v>235.43</v>
      </c>
    </row>
    <row r="31" spans="1:5" ht="38.25">
      <c r="A31" s="22">
        <v>22</v>
      </c>
      <c r="B31" s="2" t="s">
        <v>67</v>
      </c>
      <c r="C31" s="22"/>
      <c r="D31" s="23" t="s">
        <v>149</v>
      </c>
      <c r="E31" s="56">
        <v>683.01</v>
      </c>
    </row>
    <row r="32" spans="1:5" ht="25.5">
      <c r="A32" s="22">
        <v>22</v>
      </c>
      <c r="B32" s="2" t="s">
        <v>67</v>
      </c>
      <c r="C32" s="22">
        <v>405</v>
      </c>
      <c r="D32" s="23" t="s">
        <v>69</v>
      </c>
      <c r="E32" s="56">
        <f>E31</f>
        <v>683.01</v>
      </c>
    </row>
    <row r="33" spans="1:5" ht="15.75" customHeight="1">
      <c r="A33" s="24">
        <v>99</v>
      </c>
      <c r="B33" s="25" t="s">
        <v>150</v>
      </c>
      <c r="C33" s="24"/>
      <c r="D33" s="26" t="s">
        <v>74</v>
      </c>
      <c r="E33" s="26">
        <v>1</v>
      </c>
    </row>
    <row r="34" spans="1:5" ht="25.5">
      <c r="A34" s="22">
        <v>99</v>
      </c>
      <c r="B34" s="2" t="s">
        <v>150</v>
      </c>
      <c r="C34" s="22">
        <v>405</v>
      </c>
      <c r="D34" s="23" t="s">
        <v>69</v>
      </c>
      <c r="E34" s="36">
        <v>1</v>
      </c>
    </row>
  </sheetData>
  <sheetProtection/>
  <mergeCells count="19">
    <mergeCell ref="A17:A19"/>
    <mergeCell ref="B17:B19"/>
    <mergeCell ref="E17:E19"/>
    <mergeCell ref="C17:C19"/>
    <mergeCell ref="D17:D19"/>
    <mergeCell ref="D12:E12"/>
    <mergeCell ref="A14:E14"/>
    <mergeCell ref="A15:D15"/>
    <mergeCell ref="C13:E13"/>
    <mergeCell ref="A16:D16"/>
    <mergeCell ref="D11:E11"/>
    <mergeCell ref="A1:F1"/>
    <mergeCell ref="A2:F2"/>
    <mergeCell ref="A3:F3"/>
    <mergeCell ref="A4:F4"/>
    <mergeCell ref="A5:F5"/>
    <mergeCell ref="A6:F6"/>
    <mergeCell ref="A7:F7"/>
    <mergeCell ref="A8:F8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">
      <selection activeCell="F157" sqref="F157"/>
    </sheetView>
  </sheetViews>
  <sheetFormatPr defaultColWidth="9.140625" defaultRowHeight="12.75"/>
  <cols>
    <col min="1" max="1" width="6.140625" style="17" customWidth="1"/>
    <col min="2" max="2" width="5.57421875" style="17" customWidth="1"/>
    <col min="3" max="3" width="14.140625" style="18" customWidth="1"/>
    <col min="4" max="4" width="6.140625" style="17" customWidth="1"/>
    <col min="5" max="5" width="48.421875" style="17" customWidth="1"/>
    <col min="6" max="6" width="12.8515625" style="17" customWidth="1"/>
  </cols>
  <sheetData>
    <row r="1" spans="1:6" ht="84.75" customHeight="1">
      <c r="A1" s="79" t="s">
        <v>156</v>
      </c>
      <c r="B1" s="79"/>
      <c r="C1" s="79"/>
      <c r="D1" s="79"/>
      <c r="E1" s="79"/>
      <c r="F1" s="79"/>
    </row>
    <row r="2" spans="1:6" ht="18.75" customHeight="1">
      <c r="A2" s="27"/>
      <c r="B2" s="27"/>
      <c r="C2" s="27"/>
      <c r="D2" s="27"/>
      <c r="E2" s="27"/>
      <c r="F2" s="27"/>
    </row>
    <row r="3" spans="1:6" ht="15" customHeight="1">
      <c r="A3" s="83" t="s">
        <v>79</v>
      </c>
      <c r="B3" s="110" t="s">
        <v>1</v>
      </c>
      <c r="C3" s="114" t="s">
        <v>2</v>
      </c>
      <c r="D3" s="110" t="s">
        <v>3</v>
      </c>
      <c r="E3" s="110" t="s">
        <v>4</v>
      </c>
      <c r="F3" s="110" t="s">
        <v>155</v>
      </c>
    </row>
    <row r="4" spans="1:6" ht="18" customHeight="1">
      <c r="A4" s="84"/>
      <c r="B4" s="111"/>
      <c r="C4" s="115"/>
      <c r="D4" s="111"/>
      <c r="E4" s="111"/>
      <c r="F4" s="111"/>
    </row>
    <row r="5" spans="1:6" ht="12.75" customHeight="1">
      <c r="A5" s="85"/>
      <c r="B5" s="112"/>
      <c r="C5" s="116"/>
      <c r="D5" s="112"/>
      <c r="E5" s="112"/>
      <c r="F5" s="112"/>
    </row>
    <row r="6" spans="1:6" ht="24" customHeight="1">
      <c r="A6" s="1"/>
      <c r="B6" s="37"/>
      <c r="C6" s="37"/>
      <c r="D6" s="37"/>
      <c r="E6" s="38" t="s">
        <v>60</v>
      </c>
      <c r="F6" s="39">
        <f>F7</f>
        <v>4363.370000000001</v>
      </c>
    </row>
    <row r="7" spans="1:6" ht="30" customHeight="1">
      <c r="A7" s="1" t="s">
        <v>54</v>
      </c>
      <c r="B7" s="37"/>
      <c r="C7" s="37"/>
      <c r="D7" s="37"/>
      <c r="E7" s="38" t="s">
        <v>57</v>
      </c>
      <c r="F7" s="60">
        <f>F8+F56+F70+F94+F110+F158</f>
        <v>4363.370000000001</v>
      </c>
    </row>
    <row r="8" spans="1:6" ht="22.5" customHeight="1">
      <c r="A8" s="1" t="s">
        <v>54</v>
      </c>
      <c r="B8" s="33" t="s">
        <v>5</v>
      </c>
      <c r="C8" s="33"/>
      <c r="D8" s="33"/>
      <c r="E8" s="34" t="s">
        <v>6</v>
      </c>
      <c r="F8" s="35">
        <f>F9+F23+F43+F48</f>
        <v>1143.95</v>
      </c>
    </row>
    <row r="9" spans="1:6" ht="28.5" customHeight="1">
      <c r="A9" s="28" t="s">
        <v>54</v>
      </c>
      <c r="B9" s="37" t="s">
        <v>7</v>
      </c>
      <c r="C9" s="40"/>
      <c r="D9" s="37"/>
      <c r="E9" s="41" t="s">
        <v>80</v>
      </c>
      <c r="F9" s="42">
        <v>578</v>
      </c>
    </row>
    <row r="10" spans="1:6" ht="55.5" customHeight="1">
      <c r="A10" s="28" t="s">
        <v>54</v>
      </c>
      <c r="B10" s="37" t="s">
        <v>7</v>
      </c>
      <c r="C10" s="40" t="s">
        <v>81</v>
      </c>
      <c r="D10" s="37"/>
      <c r="E10" s="41" t="s">
        <v>123</v>
      </c>
      <c r="F10" s="42">
        <v>578</v>
      </c>
    </row>
    <row r="11" spans="1:6" ht="21.75" customHeight="1">
      <c r="A11" s="28" t="s">
        <v>54</v>
      </c>
      <c r="B11" s="37" t="s">
        <v>7</v>
      </c>
      <c r="C11" s="40" t="s">
        <v>82</v>
      </c>
      <c r="D11" s="37"/>
      <c r="E11" s="41" t="s">
        <v>83</v>
      </c>
      <c r="F11" s="42">
        <v>578</v>
      </c>
    </row>
    <row r="12" spans="1:6" ht="39" customHeight="1">
      <c r="A12" s="28" t="s">
        <v>54</v>
      </c>
      <c r="B12" s="37" t="s">
        <v>7</v>
      </c>
      <c r="C12" s="40" t="s">
        <v>84</v>
      </c>
      <c r="D12" s="37"/>
      <c r="E12" s="41" t="s">
        <v>85</v>
      </c>
      <c r="F12" s="42">
        <v>578</v>
      </c>
    </row>
    <row r="13" spans="1:6" ht="67.5" customHeight="1">
      <c r="A13" s="28" t="s">
        <v>54</v>
      </c>
      <c r="B13" s="37" t="s">
        <v>7</v>
      </c>
      <c r="C13" s="40" t="s">
        <v>84</v>
      </c>
      <c r="D13" s="37" t="s">
        <v>9</v>
      </c>
      <c r="E13" s="41" t="s">
        <v>86</v>
      </c>
      <c r="F13" s="42">
        <v>578</v>
      </c>
    </row>
    <row r="14" spans="1:6" ht="28.5" customHeight="1">
      <c r="A14" s="28" t="s">
        <v>54</v>
      </c>
      <c r="B14" s="37" t="s">
        <v>7</v>
      </c>
      <c r="C14" s="40" t="s">
        <v>84</v>
      </c>
      <c r="D14" s="37" t="s">
        <v>43</v>
      </c>
      <c r="E14" s="41" t="s">
        <v>87</v>
      </c>
      <c r="F14" s="42">
        <v>578</v>
      </c>
    </row>
    <row r="15" spans="1:6" ht="27.75" customHeight="1">
      <c r="A15" s="28" t="s">
        <v>54</v>
      </c>
      <c r="B15" s="37" t="s">
        <v>7</v>
      </c>
      <c r="C15" s="37" t="s">
        <v>84</v>
      </c>
      <c r="D15" s="37" t="s">
        <v>88</v>
      </c>
      <c r="E15" s="41" t="s">
        <v>89</v>
      </c>
      <c r="F15" s="42">
        <v>429</v>
      </c>
    </row>
    <row r="16" spans="1:6" ht="21.75" customHeight="1">
      <c r="A16" s="28"/>
      <c r="B16" s="37"/>
      <c r="C16" s="37"/>
      <c r="D16" s="37"/>
      <c r="E16" s="49" t="s">
        <v>157</v>
      </c>
      <c r="F16" s="50">
        <v>429</v>
      </c>
    </row>
    <row r="17" spans="1:6" ht="21.75" customHeight="1">
      <c r="A17" s="28"/>
      <c r="B17" s="37"/>
      <c r="C17" s="37"/>
      <c r="D17" s="37"/>
      <c r="E17" s="49" t="s">
        <v>158</v>
      </c>
      <c r="F17" s="50">
        <v>0</v>
      </c>
    </row>
    <row r="18" spans="1:6" ht="40.5" customHeight="1">
      <c r="A18" s="28" t="s">
        <v>54</v>
      </c>
      <c r="B18" s="37" t="s">
        <v>7</v>
      </c>
      <c r="C18" s="40" t="s">
        <v>84</v>
      </c>
      <c r="D18" s="37" t="s">
        <v>90</v>
      </c>
      <c r="E18" s="41" t="s">
        <v>91</v>
      </c>
      <c r="F18" s="42">
        <v>15</v>
      </c>
    </row>
    <row r="19" spans="1:6" ht="20.25" customHeight="1">
      <c r="A19" s="28"/>
      <c r="B19" s="37"/>
      <c r="C19" s="40"/>
      <c r="D19" s="37"/>
      <c r="E19" s="49" t="s">
        <v>159</v>
      </c>
      <c r="F19" s="50">
        <v>15</v>
      </c>
    </row>
    <row r="20" spans="1:6" ht="20.25" customHeight="1">
      <c r="A20" s="28"/>
      <c r="B20" s="37"/>
      <c r="C20" s="40"/>
      <c r="D20" s="37"/>
      <c r="E20" s="49" t="s">
        <v>160</v>
      </c>
      <c r="F20" s="50">
        <v>0</v>
      </c>
    </row>
    <row r="21" spans="1:6" ht="37.5" customHeight="1">
      <c r="A21" s="28" t="s">
        <v>54</v>
      </c>
      <c r="B21" s="37" t="s">
        <v>7</v>
      </c>
      <c r="C21" s="40" t="s">
        <v>84</v>
      </c>
      <c r="D21" s="37" t="s">
        <v>190</v>
      </c>
      <c r="E21" s="16" t="s">
        <v>191</v>
      </c>
      <c r="F21" s="64">
        <v>134</v>
      </c>
    </row>
    <row r="22" spans="1:6" ht="20.25" customHeight="1">
      <c r="A22" s="28"/>
      <c r="B22" s="37"/>
      <c r="C22" s="40"/>
      <c r="D22" s="37"/>
      <c r="E22" s="49" t="s">
        <v>160</v>
      </c>
      <c r="F22" s="64">
        <v>134</v>
      </c>
    </row>
    <row r="23" spans="1:6" ht="42.75" customHeight="1">
      <c r="A23" s="28" t="s">
        <v>54</v>
      </c>
      <c r="B23" s="37" t="s">
        <v>11</v>
      </c>
      <c r="C23" s="40"/>
      <c r="D23" s="37"/>
      <c r="E23" s="41" t="s">
        <v>12</v>
      </c>
      <c r="F23" s="42">
        <v>564.8</v>
      </c>
    </row>
    <row r="24" spans="1:6" ht="57" customHeight="1">
      <c r="A24" s="28" t="s">
        <v>54</v>
      </c>
      <c r="B24" s="37" t="s">
        <v>11</v>
      </c>
      <c r="C24" s="40" t="s">
        <v>81</v>
      </c>
      <c r="D24" s="37"/>
      <c r="E24" s="41" t="s">
        <v>124</v>
      </c>
      <c r="F24" s="42">
        <v>564.8</v>
      </c>
    </row>
    <row r="25" spans="1:6" ht="23.25" customHeight="1">
      <c r="A25" s="28" t="s">
        <v>54</v>
      </c>
      <c r="B25" s="37" t="s">
        <v>11</v>
      </c>
      <c r="C25" s="40" t="s">
        <v>82</v>
      </c>
      <c r="D25" s="37"/>
      <c r="E25" s="41" t="s">
        <v>61</v>
      </c>
      <c r="F25" s="42">
        <v>564.8</v>
      </c>
    </row>
    <row r="26" spans="1:6" ht="27" customHeight="1">
      <c r="A26" s="28" t="s">
        <v>54</v>
      </c>
      <c r="B26" s="37" t="s">
        <v>11</v>
      </c>
      <c r="C26" s="40" t="s">
        <v>92</v>
      </c>
      <c r="D26" s="37"/>
      <c r="E26" s="41" t="s">
        <v>44</v>
      </c>
      <c r="F26" s="42">
        <v>564.8</v>
      </c>
    </row>
    <row r="27" spans="1:6" ht="63.75" customHeight="1">
      <c r="A27" s="28" t="s">
        <v>54</v>
      </c>
      <c r="B27" s="37" t="s">
        <v>11</v>
      </c>
      <c r="C27" s="40" t="s">
        <v>92</v>
      </c>
      <c r="D27" s="37" t="s">
        <v>9</v>
      </c>
      <c r="E27" s="41" t="s">
        <v>10</v>
      </c>
      <c r="F27" s="42">
        <v>402.4</v>
      </c>
    </row>
    <row r="28" spans="1:6" ht="39.75" customHeight="1">
      <c r="A28" s="28" t="s">
        <v>54</v>
      </c>
      <c r="B28" s="37" t="s">
        <v>11</v>
      </c>
      <c r="C28" s="40" t="s">
        <v>92</v>
      </c>
      <c r="D28" s="37" t="s">
        <v>43</v>
      </c>
      <c r="E28" s="41" t="s">
        <v>87</v>
      </c>
      <c r="F28" s="42">
        <v>402.4</v>
      </c>
    </row>
    <row r="29" spans="1:6" ht="25.5" customHeight="1">
      <c r="A29" s="28" t="s">
        <v>54</v>
      </c>
      <c r="B29" s="37" t="s">
        <v>11</v>
      </c>
      <c r="C29" s="40" t="s">
        <v>92</v>
      </c>
      <c r="D29" s="37" t="s">
        <v>88</v>
      </c>
      <c r="E29" s="41" t="s">
        <v>89</v>
      </c>
      <c r="F29" s="42">
        <v>309</v>
      </c>
    </row>
    <row r="30" spans="1:6" ht="21" customHeight="1">
      <c r="A30" s="28"/>
      <c r="B30" s="37"/>
      <c r="C30" s="40"/>
      <c r="D30" s="37"/>
      <c r="E30" s="49" t="s">
        <v>157</v>
      </c>
      <c r="F30" s="50">
        <v>309</v>
      </c>
    </row>
    <row r="31" spans="1:6" ht="21" customHeight="1">
      <c r="A31" s="28"/>
      <c r="B31" s="37"/>
      <c r="C31" s="40"/>
      <c r="D31" s="37" t="s">
        <v>190</v>
      </c>
      <c r="E31" s="49" t="s">
        <v>158</v>
      </c>
      <c r="F31" s="50">
        <v>93.4</v>
      </c>
    </row>
    <row r="32" spans="1:6" ht="27" customHeight="1">
      <c r="A32" s="28" t="s">
        <v>54</v>
      </c>
      <c r="B32" s="37" t="s">
        <v>11</v>
      </c>
      <c r="C32" s="40" t="s">
        <v>92</v>
      </c>
      <c r="D32" s="37" t="s">
        <v>13</v>
      </c>
      <c r="E32" s="41" t="s">
        <v>14</v>
      </c>
      <c r="F32" s="42">
        <f>F35+F36+F37+F38+F39+F40+F41+F42</f>
        <v>160.47000000000003</v>
      </c>
    </row>
    <row r="33" spans="1:6" ht="28.5" customHeight="1">
      <c r="A33" s="28" t="s">
        <v>54</v>
      </c>
      <c r="B33" s="37" t="s">
        <v>11</v>
      </c>
      <c r="C33" s="40" t="s">
        <v>92</v>
      </c>
      <c r="D33" s="37" t="s">
        <v>45</v>
      </c>
      <c r="E33" s="41" t="s">
        <v>46</v>
      </c>
      <c r="F33" s="42">
        <f>F32</f>
        <v>160.47000000000003</v>
      </c>
    </row>
    <row r="34" spans="1:6" ht="28.5" customHeight="1">
      <c r="A34" s="28" t="s">
        <v>54</v>
      </c>
      <c r="B34" s="37" t="s">
        <v>11</v>
      </c>
      <c r="C34" s="40" t="s">
        <v>92</v>
      </c>
      <c r="D34" s="37" t="s">
        <v>93</v>
      </c>
      <c r="E34" s="41" t="s">
        <v>94</v>
      </c>
      <c r="F34" s="42">
        <f>F33</f>
        <v>160.47000000000003</v>
      </c>
    </row>
    <row r="35" spans="1:6" ht="22.5" customHeight="1">
      <c r="A35" s="28"/>
      <c r="B35" s="37"/>
      <c r="C35" s="40"/>
      <c r="D35" s="37"/>
      <c r="E35" s="49" t="s">
        <v>164</v>
      </c>
      <c r="F35" s="50">
        <v>17</v>
      </c>
    </row>
    <row r="36" spans="1:6" ht="22.5" customHeight="1">
      <c r="A36" s="28"/>
      <c r="B36" s="37"/>
      <c r="C36" s="40"/>
      <c r="D36" s="37"/>
      <c r="E36" s="49" t="s">
        <v>198</v>
      </c>
      <c r="F36" s="66">
        <v>3.99</v>
      </c>
    </row>
    <row r="37" spans="1:6" ht="22.5" customHeight="1">
      <c r="A37" s="28"/>
      <c r="B37" s="37"/>
      <c r="C37" s="40"/>
      <c r="D37" s="37"/>
      <c r="E37" s="49" t="s">
        <v>161</v>
      </c>
      <c r="F37" s="50">
        <v>5.8</v>
      </c>
    </row>
    <row r="38" spans="1:6" ht="39" customHeight="1">
      <c r="A38" s="28"/>
      <c r="B38" s="37"/>
      <c r="C38" s="40"/>
      <c r="D38" s="37"/>
      <c r="E38" s="49" t="s">
        <v>166</v>
      </c>
      <c r="F38" s="50">
        <v>9.8</v>
      </c>
    </row>
    <row r="39" spans="1:6" ht="28.5" customHeight="1">
      <c r="A39" s="28"/>
      <c r="B39" s="37"/>
      <c r="C39" s="40"/>
      <c r="D39" s="37"/>
      <c r="E39" s="49" t="s">
        <v>167</v>
      </c>
      <c r="F39" s="50">
        <v>48.4</v>
      </c>
    </row>
    <row r="40" spans="1:6" ht="22.5" customHeight="1">
      <c r="A40" s="28"/>
      <c r="B40" s="37"/>
      <c r="C40" s="40"/>
      <c r="D40" s="37"/>
      <c r="E40" s="49" t="s">
        <v>168</v>
      </c>
      <c r="F40" s="50">
        <v>2.5</v>
      </c>
    </row>
    <row r="41" spans="1:6" ht="22.5" customHeight="1">
      <c r="A41" s="28"/>
      <c r="B41" s="37"/>
      <c r="C41" s="40"/>
      <c r="D41" s="37"/>
      <c r="E41" s="49" t="s">
        <v>199</v>
      </c>
      <c r="F41" s="50">
        <v>1.3</v>
      </c>
    </row>
    <row r="42" spans="1:6" ht="28.5" customHeight="1">
      <c r="A42" s="28"/>
      <c r="B42" s="37"/>
      <c r="C42" s="40"/>
      <c r="D42" s="37"/>
      <c r="E42" s="49" t="s">
        <v>169</v>
      </c>
      <c r="F42" s="66">
        <v>71.68</v>
      </c>
    </row>
    <row r="43" spans="1:6" ht="24" customHeight="1">
      <c r="A43" s="28" t="s">
        <v>54</v>
      </c>
      <c r="B43" s="37" t="s">
        <v>73</v>
      </c>
      <c r="C43" s="40"/>
      <c r="D43" s="37"/>
      <c r="E43" s="41" t="s">
        <v>95</v>
      </c>
      <c r="F43" s="42">
        <v>1</v>
      </c>
    </row>
    <row r="44" spans="1:6" ht="24" customHeight="1">
      <c r="A44" s="28" t="s">
        <v>54</v>
      </c>
      <c r="B44" s="37" t="s">
        <v>73</v>
      </c>
      <c r="C44" s="40" t="s">
        <v>96</v>
      </c>
      <c r="D44" s="37"/>
      <c r="E44" s="41" t="s">
        <v>97</v>
      </c>
      <c r="F44" s="42">
        <v>1</v>
      </c>
    </row>
    <row r="45" spans="1:6" ht="24" customHeight="1">
      <c r="A45" s="28" t="s">
        <v>54</v>
      </c>
      <c r="B45" s="37" t="s">
        <v>73</v>
      </c>
      <c r="C45" s="40" t="s">
        <v>98</v>
      </c>
      <c r="D45" s="37"/>
      <c r="E45" s="41" t="s">
        <v>99</v>
      </c>
      <c r="F45" s="42">
        <v>1</v>
      </c>
    </row>
    <row r="46" spans="1:6" ht="24" customHeight="1">
      <c r="A46" s="28" t="s">
        <v>54</v>
      </c>
      <c r="B46" s="37" t="s">
        <v>73</v>
      </c>
      <c r="C46" s="40" t="s">
        <v>98</v>
      </c>
      <c r="D46" s="37" t="s">
        <v>100</v>
      </c>
      <c r="E46" s="41" t="s">
        <v>101</v>
      </c>
      <c r="F46" s="42">
        <v>1</v>
      </c>
    </row>
    <row r="47" spans="1:6" ht="24" customHeight="1">
      <c r="A47" s="28"/>
      <c r="B47" s="37"/>
      <c r="C47" s="40"/>
      <c r="D47" s="37"/>
      <c r="E47" s="49" t="s">
        <v>170</v>
      </c>
      <c r="F47" s="50">
        <v>1</v>
      </c>
    </row>
    <row r="48" spans="1:6" ht="24" customHeight="1">
      <c r="A48" s="28" t="s">
        <v>54</v>
      </c>
      <c r="B48" s="37" t="s">
        <v>41</v>
      </c>
      <c r="C48" s="40"/>
      <c r="D48" s="37"/>
      <c r="E48" s="41" t="s">
        <v>42</v>
      </c>
      <c r="F48" s="43">
        <v>0.15</v>
      </c>
    </row>
    <row r="49" spans="1:6" ht="54" customHeight="1">
      <c r="A49" s="28" t="s">
        <v>54</v>
      </c>
      <c r="B49" s="37" t="s">
        <v>41</v>
      </c>
      <c r="C49" s="40" t="s">
        <v>81</v>
      </c>
      <c r="D49" s="37"/>
      <c r="E49" s="41" t="s">
        <v>124</v>
      </c>
      <c r="F49" s="43">
        <v>0.15</v>
      </c>
    </row>
    <row r="50" spans="1:6" ht="55.5" customHeight="1">
      <c r="A50" s="28" t="s">
        <v>54</v>
      </c>
      <c r="B50" s="37" t="s">
        <v>41</v>
      </c>
      <c r="C50" s="40" t="s">
        <v>102</v>
      </c>
      <c r="D50" s="37"/>
      <c r="E50" s="41" t="s">
        <v>126</v>
      </c>
      <c r="F50" s="43">
        <v>0.15</v>
      </c>
    </row>
    <row r="51" spans="1:6" ht="67.5" customHeight="1">
      <c r="A51" s="28" t="s">
        <v>54</v>
      </c>
      <c r="B51" s="37" t="s">
        <v>41</v>
      </c>
      <c r="C51" s="40" t="s">
        <v>103</v>
      </c>
      <c r="D51" s="37"/>
      <c r="E51" s="41" t="s">
        <v>125</v>
      </c>
      <c r="F51" s="43">
        <v>0.15</v>
      </c>
    </row>
    <row r="52" spans="1:6" ht="36" customHeight="1">
      <c r="A52" s="28" t="s">
        <v>54</v>
      </c>
      <c r="B52" s="37" t="s">
        <v>41</v>
      </c>
      <c r="C52" s="40" t="s">
        <v>103</v>
      </c>
      <c r="D52" s="37" t="s">
        <v>13</v>
      </c>
      <c r="E52" s="41" t="s">
        <v>127</v>
      </c>
      <c r="F52" s="43">
        <v>0.15</v>
      </c>
    </row>
    <row r="53" spans="1:6" ht="28.5" customHeight="1">
      <c r="A53" s="28" t="s">
        <v>54</v>
      </c>
      <c r="B53" s="37" t="s">
        <v>41</v>
      </c>
      <c r="C53" s="40" t="s">
        <v>103</v>
      </c>
      <c r="D53" s="37" t="s">
        <v>45</v>
      </c>
      <c r="E53" s="41" t="s">
        <v>128</v>
      </c>
      <c r="F53" s="43">
        <v>0.15</v>
      </c>
    </row>
    <row r="54" spans="1:6" ht="27" customHeight="1">
      <c r="A54" s="28" t="s">
        <v>54</v>
      </c>
      <c r="B54" s="37" t="s">
        <v>41</v>
      </c>
      <c r="C54" s="40" t="s">
        <v>103</v>
      </c>
      <c r="D54" s="37" t="s">
        <v>93</v>
      </c>
      <c r="E54" s="41" t="s">
        <v>94</v>
      </c>
      <c r="F54" s="43">
        <v>0.15</v>
      </c>
    </row>
    <row r="55" spans="1:6" ht="27" customHeight="1">
      <c r="A55" s="28"/>
      <c r="B55" s="37"/>
      <c r="C55" s="40"/>
      <c r="D55" s="37"/>
      <c r="E55" s="49" t="s">
        <v>171</v>
      </c>
      <c r="F55" s="51">
        <v>0.15</v>
      </c>
    </row>
    <row r="56" spans="1:6" ht="18.75" customHeight="1">
      <c r="A56" s="1" t="s">
        <v>54</v>
      </c>
      <c r="B56" s="33" t="s">
        <v>15</v>
      </c>
      <c r="C56" s="33"/>
      <c r="D56" s="33"/>
      <c r="E56" s="34" t="s">
        <v>16</v>
      </c>
      <c r="F56" s="35">
        <v>66.4</v>
      </c>
    </row>
    <row r="57" spans="1:6" ht="18.75" customHeight="1">
      <c r="A57" s="28" t="s">
        <v>54</v>
      </c>
      <c r="B57" s="37" t="s">
        <v>17</v>
      </c>
      <c r="C57" s="40"/>
      <c r="D57" s="37"/>
      <c r="E57" s="41" t="s">
        <v>18</v>
      </c>
      <c r="F57" s="42">
        <v>66.4</v>
      </c>
    </row>
    <row r="58" spans="1:6" ht="63.75" customHeight="1">
      <c r="A58" s="28" t="s">
        <v>54</v>
      </c>
      <c r="B58" s="37" t="s">
        <v>17</v>
      </c>
      <c r="C58" s="40" t="s">
        <v>81</v>
      </c>
      <c r="D58" s="37"/>
      <c r="E58" s="41" t="s">
        <v>133</v>
      </c>
      <c r="F58" s="42">
        <v>66.4</v>
      </c>
    </row>
    <row r="59" spans="1:6" ht="53.25" customHeight="1">
      <c r="A59" s="28" t="s">
        <v>54</v>
      </c>
      <c r="B59" s="37" t="s">
        <v>17</v>
      </c>
      <c r="C59" s="40" t="s">
        <v>102</v>
      </c>
      <c r="D59" s="37"/>
      <c r="E59" s="41" t="s">
        <v>130</v>
      </c>
      <c r="F59" s="42">
        <v>66.4</v>
      </c>
    </row>
    <row r="60" spans="1:6" ht="69.75" customHeight="1">
      <c r="A60" s="28" t="s">
        <v>54</v>
      </c>
      <c r="B60" s="37" t="s">
        <v>17</v>
      </c>
      <c r="C60" s="40" t="s">
        <v>104</v>
      </c>
      <c r="D60" s="37"/>
      <c r="E60" s="41" t="s">
        <v>129</v>
      </c>
      <c r="F60" s="42">
        <v>66.4</v>
      </c>
    </row>
    <row r="61" spans="1:6" ht="64.5" customHeight="1">
      <c r="A61" s="28" t="s">
        <v>54</v>
      </c>
      <c r="B61" s="37" t="s">
        <v>17</v>
      </c>
      <c r="C61" s="40" t="s">
        <v>104</v>
      </c>
      <c r="D61" s="37" t="s">
        <v>9</v>
      </c>
      <c r="E61" s="41" t="s">
        <v>10</v>
      </c>
      <c r="F61" s="42">
        <v>64.6</v>
      </c>
    </row>
    <row r="62" spans="1:6" ht="33" customHeight="1">
      <c r="A62" s="28" t="s">
        <v>54</v>
      </c>
      <c r="B62" s="37" t="s">
        <v>17</v>
      </c>
      <c r="C62" s="40" t="s">
        <v>104</v>
      </c>
      <c r="D62" s="37" t="s">
        <v>43</v>
      </c>
      <c r="E62" s="41" t="s">
        <v>87</v>
      </c>
      <c r="F62" s="42">
        <v>64.6</v>
      </c>
    </row>
    <row r="63" spans="1:6" ht="26.25" customHeight="1">
      <c r="A63" s="28" t="s">
        <v>54</v>
      </c>
      <c r="B63" s="37" t="s">
        <v>17</v>
      </c>
      <c r="C63" s="40" t="s">
        <v>104</v>
      </c>
      <c r="D63" s="37" t="s">
        <v>88</v>
      </c>
      <c r="E63" s="41" t="s">
        <v>89</v>
      </c>
      <c r="F63" s="42">
        <v>64.6</v>
      </c>
    </row>
    <row r="64" spans="1:6" ht="26.25" customHeight="1">
      <c r="A64" s="28"/>
      <c r="B64" s="37"/>
      <c r="C64" s="40"/>
      <c r="D64" s="37"/>
      <c r="E64" s="41" t="s">
        <v>157</v>
      </c>
      <c r="F64" s="42">
        <v>49.6</v>
      </c>
    </row>
    <row r="65" spans="1:6" ht="26.25" customHeight="1">
      <c r="A65" s="28"/>
      <c r="B65" s="37"/>
      <c r="C65" s="40"/>
      <c r="D65" s="37" t="s">
        <v>190</v>
      </c>
      <c r="E65" s="41" t="s">
        <v>158</v>
      </c>
      <c r="F65" s="42">
        <v>15</v>
      </c>
    </row>
    <row r="66" spans="1:6" ht="28.5" customHeight="1">
      <c r="A66" s="28" t="s">
        <v>54</v>
      </c>
      <c r="B66" s="37" t="s">
        <v>17</v>
      </c>
      <c r="C66" s="40" t="s">
        <v>104</v>
      </c>
      <c r="D66" s="37" t="s">
        <v>13</v>
      </c>
      <c r="E66" s="41" t="s">
        <v>14</v>
      </c>
      <c r="F66" s="42">
        <v>1.8</v>
      </c>
    </row>
    <row r="67" spans="1:6" ht="39" customHeight="1">
      <c r="A67" s="28" t="s">
        <v>54</v>
      </c>
      <c r="B67" s="37" t="s">
        <v>17</v>
      </c>
      <c r="C67" s="40" t="s">
        <v>104</v>
      </c>
      <c r="D67" s="37" t="s">
        <v>45</v>
      </c>
      <c r="E67" s="41" t="s">
        <v>46</v>
      </c>
      <c r="F67" s="42">
        <v>1.8</v>
      </c>
    </row>
    <row r="68" spans="1:6" ht="24.75" customHeight="1">
      <c r="A68" s="28" t="s">
        <v>54</v>
      </c>
      <c r="B68" s="37" t="s">
        <v>17</v>
      </c>
      <c r="C68" s="40" t="s">
        <v>104</v>
      </c>
      <c r="D68" s="37" t="s">
        <v>93</v>
      </c>
      <c r="E68" s="41" t="s">
        <v>94</v>
      </c>
      <c r="F68" s="42">
        <v>1.8</v>
      </c>
    </row>
    <row r="69" spans="1:6" ht="24.75" customHeight="1">
      <c r="A69" s="28"/>
      <c r="B69" s="37"/>
      <c r="C69" s="40"/>
      <c r="D69" s="37"/>
      <c r="E69" s="49" t="s">
        <v>165</v>
      </c>
      <c r="F69" s="50">
        <v>1.8</v>
      </c>
    </row>
    <row r="70" spans="1:6" ht="35.25" customHeight="1">
      <c r="A70" s="32" t="s">
        <v>54</v>
      </c>
      <c r="B70" s="33" t="s">
        <v>19</v>
      </c>
      <c r="C70" s="33"/>
      <c r="D70" s="33"/>
      <c r="E70" s="34" t="s">
        <v>20</v>
      </c>
      <c r="F70" s="35">
        <f>F71+F80</f>
        <v>386.1</v>
      </c>
    </row>
    <row r="71" spans="1:6" ht="45.75" customHeight="1">
      <c r="A71" s="28" t="s">
        <v>54</v>
      </c>
      <c r="B71" s="37" t="s">
        <v>21</v>
      </c>
      <c r="C71" s="40"/>
      <c r="D71" s="37"/>
      <c r="E71" s="41" t="s">
        <v>22</v>
      </c>
      <c r="F71" s="42">
        <v>10</v>
      </c>
    </row>
    <row r="72" spans="1:6" ht="51" customHeight="1">
      <c r="A72" s="28" t="s">
        <v>54</v>
      </c>
      <c r="B72" s="37" t="s">
        <v>21</v>
      </c>
      <c r="C72" s="40" t="s">
        <v>81</v>
      </c>
      <c r="D72" s="37"/>
      <c r="E72" s="41" t="s">
        <v>133</v>
      </c>
      <c r="F72" s="42">
        <v>10</v>
      </c>
    </row>
    <row r="73" spans="1:6" ht="57" customHeight="1">
      <c r="A73" s="28" t="s">
        <v>54</v>
      </c>
      <c r="B73" s="37" t="s">
        <v>21</v>
      </c>
      <c r="C73" s="40" t="s">
        <v>102</v>
      </c>
      <c r="D73" s="37"/>
      <c r="E73" s="41" t="s">
        <v>130</v>
      </c>
      <c r="F73" s="42">
        <v>10</v>
      </c>
    </row>
    <row r="74" spans="1:6" ht="39" customHeight="1">
      <c r="A74" s="28" t="s">
        <v>54</v>
      </c>
      <c r="B74" s="37" t="s">
        <v>21</v>
      </c>
      <c r="C74" s="40" t="s">
        <v>105</v>
      </c>
      <c r="D74" s="37"/>
      <c r="E74" s="41" t="s">
        <v>22</v>
      </c>
      <c r="F74" s="42">
        <v>10</v>
      </c>
    </row>
    <row r="75" spans="1:6" ht="28.5" customHeight="1">
      <c r="A75" s="28" t="s">
        <v>54</v>
      </c>
      <c r="B75" s="37" t="s">
        <v>21</v>
      </c>
      <c r="C75" s="40" t="s">
        <v>105</v>
      </c>
      <c r="D75" s="37" t="s">
        <v>13</v>
      </c>
      <c r="E75" s="41" t="s">
        <v>14</v>
      </c>
      <c r="F75" s="42">
        <v>10</v>
      </c>
    </row>
    <row r="76" spans="1:6" ht="30" customHeight="1">
      <c r="A76" s="28" t="s">
        <v>54</v>
      </c>
      <c r="B76" s="37" t="s">
        <v>21</v>
      </c>
      <c r="C76" s="40" t="s">
        <v>105</v>
      </c>
      <c r="D76" s="37" t="s">
        <v>45</v>
      </c>
      <c r="E76" s="41" t="s">
        <v>46</v>
      </c>
      <c r="F76" s="42">
        <v>10</v>
      </c>
    </row>
    <row r="77" spans="1:6" ht="29.25" customHeight="1">
      <c r="A77" s="28" t="s">
        <v>54</v>
      </c>
      <c r="B77" s="37" t="s">
        <v>21</v>
      </c>
      <c r="C77" s="40" t="s">
        <v>105</v>
      </c>
      <c r="D77" s="37" t="s">
        <v>93</v>
      </c>
      <c r="E77" s="41" t="s">
        <v>94</v>
      </c>
      <c r="F77" s="42">
        <v>10</v>
      </c>
    </row>
    <row r="78" spans="1:6" ht="29.25" customHeight="1">
      <c r="A78" s="28"/>
      <c r="B78" s="37"/>
      <c r="C78" s="40"/>
      <c r="D78" s="37"/>
      <c r="E78" s="49" t="s">
        <v>172</v>
      </c>
      <c r="F78" s="50">
        <v>6.6</v>
      </c>
    </row>
    <row r="79" spans="1:6" ht="29.25" customHeight="1">
      <c r="A79" s="28"/>
      <c r="B79" s="37"/>
      <c r="C79" s="40"/>
      <c r="D79" s="37"/>
      <c r="E79" s="49" t="s">
        <v>200</v>
      </c>
      <c r="F79" s="50">
        <v>3.4</v>
      </c>
    </row>
    <row r="80" spans="1:6" ht="18" customHeight="1">
      <c r="A80" s="28" t="s">
        <v>54</v>
      </c>
      <c r="B80" s="37" t="s">
        <v>58</v>
      </c>
      <c r="C80" s="40"/>
      <c r="D80" s="37"/>
      <c r="E80" s="41" t="s">
        <v>59</v>
      </c>
      <c r="F80" s="42">
        <v>376.1</v>
      </c>
    </row>
    <row r="81" spans="1:6" ht="29.25" customHeight="1">
      <c r="A81" s="28" t="s">
        <v>54</v>
      </c>
      <c r="B81" s="37" t="s">
        <v>58</v>
      </c>
      <c r="C81" s="40" t="s">
        <v>131</v>
      </c>
      <c r="D81" s="37"/>
      <c r="E81" s="41" t="s">
        <v>132</v>
      </c>
      <c r="F81" s="42">
        <v>376.1</v>
      </c>
    </row>
    <row r="82" spans="1:6" ht="66.75" customHeight="1">
      <c r="A82" s="28" t="s">
        <v>54</v>
      </c>
      <c r="B82" s="37" t="s">
        <v>58</v>
      </c>
      <c r="C82" s="40" t="s">
        <v>131</v>
      </c>
      <c r="D82" s="37" t="s">
        <v>9</v>
      </c>
      <c r="E82" s="41" t="s">
        <v>86</v>
      </c>
      <c r="F82" s="42">
        <v>331.6</v>
      </c>
    </row>
    <row r="83" spans="1:6" ht="29.25" customHeight="1">
      <c r="A83" s="28" t="s">
        <v>54</v>
      </c>
      <c r="B83" s="37" t="s">
        <v>58</v>
      </c>
      <c r="C83" s="40" t="s">
        <v>131</v>
      </c>
      <c r="D83" s="37" t="s">
        <v>43</v>
      </c>
      <c r="E83" s="41" t="s">
        <v>87</v>
      </c>
      <c r="F83" s="42">
        <v>331.6</v>
      </c>
    </row>
    <row r="84" spans="1:6" ht="29.25" customHeight="1">
      <c r="A84" s="28" t="s">
        <v>54</v>
      </c>
      <c r="B84" s="37" t="s">
        <v>58</v>
      </c>
      <c r="C84" s="40" t="s">
        <v>131</v>
      </c>
      <c r="D84" s="37" t="s">
        <v>88</v>
      </c>
      <c r="E84" s="41" t="s">
        <v>89</v>
      </c>
      <c r="F84" s="42">
        <v>331.6</v>
      </c>
    </row>
    <row r="85" spans="1:6" ht="21.75" customHeight="1">
      <c r="A85" s="28"/>
      <c r="B85" s="37"/>
      <c r="C85" s="40"/>
      <c r="D85" s="37"/>
      <c r="E85" s="49" t="s">
        <v>157</v>
      </c>
      <c r="F85" s="50">
        <v>254.7</v>
      </c>
    </row>
    <row r="86" spans="1:6" ht="21.75" customHeight="1">
      <c r="A86" s="28"/>
      <c r="B86" s="37"/>
      <c r="C86" s="40"/>
      <c r="D86" s="37"/>
      <c r="E86" s="49" t="s">
        <v>158</v>
      </c>
      <c r="F86" s="50">
        <v>76.9</v>
      </c>
    </row>
    <row r="87" spans="1:6" ht="36" customHeight="1">
      <c r="A87" s="28" t="s">
        <v>54</v>
      </c>
      <c r="B87" s="37" t="s">
        <v>58</v>
      </c>
      <c r="C87" s="40" t="s">
        <v>131</v>
      </c>
      <c r="D87" s="37" t="s">
        <v>13</v>
      </c>
      <c r="E87" s="41" t="s">
        <v>14</v>
      </c>
      <c r="F87" s="42">
        <v>44.5</v>
      </c>
    </row>
    <row r="88" spans="1:6" ht="30.75" customHeight="1">
      <c r="A88" s="28" t="s">
        <v>54</v>
      </c>
      <c r="B88" s="37" t="s">
        <v>58</v>
      </c>
      <c r="C88" s="40" t="s">
        <v>131</v>
      </c>
      <c r="D88" s="37" t="s">
        <v>45</v>
      </c>
      <c r="E88" s="41" t="s">
        <v>46</v>
      </c>
      <c r="F88" s="42">
        <v>44.5</v>
      </c>
    </row>
    <row r="89" spans="1:6" ht="18.75" customHeight="1">
      <c r="A89" s="28" t="s">
        <v>54</v>
      </c>
      <c r="B89" s="37" t="s">
        <v>58</v>
      </c>
      <c r="C89" s="40" t="s">
        <v>131</v>
      </c>
      <c r="D89" s="37" t="s">
        <v>93</v>
      </c>
      <c r="E89" s="49" t="s">
        <v>94</v>
      </c>
      <c r="F89" s="50">
        <v>44.5</v>
      </c>
    </row>
    <row r="90" spans="1:6" ht="18.75" customHeight="1">
      <c r="A90" s="28"/>
      <c r="B90" s="37"/>
      <c r="C90" s="40"/>
      <c r="D90" s="37"/>
      <c r="E90" s="49" t="s">
        <v>161</v>
      </c>
      <c r="F90" s="50">
        <v>5.5</v>
      </c>
    </row>
    <row r="91" spans="1:6" ht="18.75" customHeight="1">
      <c r="A91" s="28"/>
      <c r="B91" s="37"/>
      <c r="C91" s="40"/>
      <c r="D91" s="37"/>
      <c r="E91" s="49" t="s">
        <v>173</v>
      </c>
      <c r="F91" s="50">
        <v>1.1</v>
      </c>
    </row>
    <row r="92" spans="1:6" ht="18.75" customHeight="1">
      <c r="A92" s="28"/>
      <c r="B92" s="37"/>
      <c r="C92" s="40"/>
      <c r="D92" s="37"/>
      <c r="E92" s="49" t="s">
        <v>174</v>
      </c>
      <c r="F92" s="50">
        <v>6</v>
      </c>
    </row>
    <row r="93" spans="1:6" ht="24.75" customHeight="1">
      <c r="A93" s="28"/>
      <c r="B93" s="37"/>
      <c r="C93" s="40"/>
      <c r="D93" s="37"/>
      <c r="E93" s="49" t="s">
        <v>175</v>
      </c>
      <c r="F93" s="50">
        <v>31.9</v>
      </c>
    </row>
    <row r="94" spans="1:6" ht="21.75" customHeight="1">
      <c r="A94" s="29" t="s">
        <v>54</v>
      </c>
      <c r="B94" s="33" t="s">
        <v>37</v>
      </c>
      <c r="C94" s="33"/>
      <c r="D94" s="37"/>
      <c r="E94" s="34" t="s">
        <v>38</v>
      </c>
      <c r="F94" s="44">
        <f>F95+F102</f>
        <v>1741.82</v>
      </c>
    </row>
    <row r="95" spans="1:6" ht="17.25" customHeight="1">
      <c r="A95" s="28" t="s">
        <v>54</v>
      </c>
      <c r="B95" s="37" t="s">
        <v>39</v>
      </c>
      <c r="C95" s="40"/>
      <c r="D95" s="37"/>
      <c r="E95" s="41" t="s">
        <v>40</v>
      </c>
      <c r="F95" s="42">
        <v>1709.82</v>
      </c>
    </row>
    <row r="96" spans="1:6" ht="53.25" customHeight="1">
      <c r="A96" s="28" t="s">
        <v>54</v>
      </c>
      <c r="B96" s="37" t="s">
        <v>39</v>
      </c>
      <c r="C96" s="40" t="s">
        <v>81</v>
      </c>
      <c r="D96" s="37"/>
      <c r="E96" s="41" t="s">
        <v>133</v>
      </c>
      <c r="F96" s="42">
        <v>1709.82</v>
      </c>
    </row>
    <row r="97" spans="1:6" ht="51.75" customHeight="1">
      <c r="A97" s="28" t="s">
        <v>54</v>
      </c>
      <c r="B97" s="37" t="s">
        <v>39</v>
      </c>
      <c r="C97" s="40" t="s">
        <v>102</v>
      </c>
      <c r="D97" s="37"/>
      <c r="E97" s="41" t="s">
        <v>130</v>
      </c>
      <c r="F97" s="42">
        <v>1709.82</v>
      </c>
    </row>
    <row r="98" spans="1:6" ht="53.25" customHeight="1">
      <c r="A98" s="28" t="s">
        <v>54</v>
      </c>
      <c r="B98" s="37" t="s">
        <v>39</v>
      </c>
      <c r="C98" s="40" t="s">
        <v>106</v>
      </c>
      <c r="D98" s="37"/>
      <c r="E98" s="41" t="s">
        <v>47</v>
      </c>
      <c r="F98" s="42">
        <v>1709.82</v>
      </c>
    </row>
    <row r="99" spans="1:6" ht="24" customHeight="1">
      <c r="A99" s="28" t="s">
        <v>54</v>
      </c>
      <c r="B99" s="37" t="s">
        <v>39</v>
      </c>
      <c r="C99" s="40" t="s">
        <v>106</v>
      </c>
      <c r="D99" s="37" t="s">
        <v>35</v>
      </c>
      <c r="E99" s="41" t="s">
        <v>36</v>
      </c>
      <c r="F99" s="42">
        <v>1709.82</v>
      </c>
    </row>
    <row r="100" spans="1:6" ht="24" customHeight="1">
      <c r="A100" s="28" t="s">
        <v>54</v>
      </c>
      <c r="B100" s="37" t="s">
        <v>39</v>
      </c>
      <c r="C100" s="40" t="s">
        <v>106</v>
      </c>
      <c r="D100" s="37" t="s">
        <v>48</v>
      </c>
      <c r="E100" s="41" t="s">
        <v>49</v>
      </c>
      <c r="F100" s="42">
        <v>1709.82</v>
      </c>
    </row>
    <row r="101" spans="1:6" ht="28.5" customHeight="1">
      <c r="A101" s="28"/>
      <c r="B101" s="37"/>
      <c r="C101" s="40"/>
      <c r="D101" s="37"/>
      <c r="E101" s="49" t="s">
        <v>176</v>
      </c>
      <c r="F101" s="50">
        <v>1709.82</v>
      </c>
    </row>
    <row r="102" spans="1:6" ht="24" customHeight="1">
      <c r="A102" s="28" t="s">
        <v>54</v>
      </c>
      <c r="B102" s="37" t="s">
        <v>75</v>
      </c>
      <c r="C102" s="40"/>
      <c r="D102" s="37"/>
      <c r="E102" s="41" t="s">
        <v>76</v>
      </c>
      <c r="F102" s="42">
        <v>32</v>
      </c>
    </row>
    <row r="103" spans="1:6" ht="54.75" customHeight="1">
      <c r="A103" s="28" t="s">
        <v>54</v>
      </c>
      <c r="B103" s="37" t="s">
        <v>75</v>
      </c>
      <c r="C103" s="40" t="s">
        <v>109</v>
      </c>
      <c r="D103" s="37"/>
      <c r="E103" s="41" t="s">
        <v>134</v>
      </c>
      <c r="F103" s="42">
        <v>32</v>
      </c>
    </row>
    <row r="104" spans="1:6" ht="34.5" customHeight="1">
      <c r="A104" s="28" t="s">
        <v>54</v>
      </c>
      <c r="B104" s="37" t="s">
        <v>75</v>
      </c>
      <c r="C104" s="40" t="s">
        <v>113</v>
      </c>
      <c r="D104" s="37"/>
      <c r="E104" s="41" t="s">
        <v>135</v>
      </c>
      <c r="F104" s="42">
        <v>32</v>
      </c>
    </row>
    <row r="105" spans="1:6" ht="27.75" customHeight="1">
      <c r="A105" s="28" t="s">
        <v>54</v>
      </c>
      <c r="B105" s="37" t="s">
        <v>75</v>
      </c>
      <c r="C105" s="40" t="s">
        <v>107</v>
      </c>
      <c r="D105" s="37"/>
      <c r="E105" s="41" t="s">
        <v>108</v>
      </c>
      <c r="F105" s="42">
        <v>32</v>
      </c>
    </row>
    <row r="106" spans="1:6" ht="34.5" customHeight="1">
      <c r="A106" s="28" t="s">
        <v>54</v>
      </c>
      <c r="B106" s="37" t="s">
        <v>75</v>
      </c>
      <c r="C106" s="40" t="s">
        <v>107</v>
      </c>
      <c r="D106" s="37" t="s">
        <v>13</v>
      </c>
      <c r="E106" s="41" t="s">
        <v>14</v>
      </c>
      <c r="F106" s="42">
        <v>32</v>
      </c>
    </row>
    <row r="107" spans="1:6" ht="29.25" customHeight="1">
      <c r="A107" s="28" t="s">
        <v>54</v>
      </c>
      <c r="B107" s="37" t="s">
        <v>75</v>
      </c>
      <c r="C107" s="40" t="s">
        <v>107</v>
      </c>
      <c r="D107" s="37" t="s">
        <v>45</v>
      </c>
      <c r="E107" s="41" t="s">
        <v>46</v>
      </c>
      <c r="F107" s="42">
        <v>32</v>
      </c>
    </row>
    <row r="108" spans="1:6" ht="26.25" customHeight="1">
      <c r="A108" s="28" t="s">
        <v>54</v>
      </c>
      <c r="B108" s="37" t="s">
        <v>75</v>
      </c>
      <c r="C108" s="40" t="s">
        <v>107</v>
      </c>
      <c r="D108" s="37" t="s">
        <v>93</v>
      </c>
      <c r="E108" s="41" t="s">
        <v>94</v>
      </c>
      <c r="F108" s="42">
        <v>32</v>
      </c>
    </row>
    <row r="109" spans="1:6" ht="26.25" customHeight="1">
      <c r="A109" s="28"/>
      <c r="B109" s="37"/>
      <c r="C109" s="40"/>
      <c r="D109" s="37"/>
      <c r="E109" s="49" t="s">
        <v>163</v>
      </c>
      <c r="F109" s="50">
        <v>32</v>
      </c>
    </row>
    <row r="110" spans="1:6" ht="26.25" customHeight="1">
      <c r="A110" s="29" t="s">
        <v>54</v>
      </c>
      <c r="B110" s="33" t="s">
        <v>23</v>
      </c>
      <c r="C110" s="33"/>
      <c r="D110" s="37"/>
      <c r="E110" s="34" t="s">
        <v>24</v>
      </c>
      <c r="F110" s="44">
        <f>F111+F112+F130</f>
        <v>298.9</v>
      </c>
    </row>
    <row r="111" spans="1:6" ht="24" customHeight="1">
      <c r="A111" s="28" t="s">
        <v>54</v>
      </c>
      <c r="B111" s="37" t="s">
        <v>25</v>
      </c>
      <c r="C111" s="40"/>
      <c r="D111" s="37"/>
      <c r="E111" s="41" t="s">
        <v>26</v>
      </c>
      <c r="F111" s="42"/>
    </row>
    <row r="112" spans="1:6" ht="24" customHeight="1">
      <c r="A112" s="28" t="s">
        <v>54</v>
      </c>
      <c r="B112" s="37" t="s">
        <v>27</v>
      </c>
      <c r="C112" s="40"/>
      <c r="D112" s="37"/>
      <c r="E112" s="41" t="s">
        <v>28</v>
      </c>
      <c r="F112" s="42">
        <f>F113</f>
        <v>145.8</v>
      </c>
    </row>
    <row r="113" spans="1:6" ht="53.25" customHeight="1">
      <c r="A113" s="28" t="s">
        <v>54</v>
      </c>
      <c r="B113" s="37" t="s">
        <v>27</v>
      </c>
      <c r="C113" s="40" t="s">
        <v>109</v>
      </c>
      <c r="D113" s="37"/>
      <c r="E113" s="41" t="s">
        <v>136</v>
      </c>
      <c r="F113" s="45">
        <f>F114</f>
        <v>145.8</v>
      </c>
    </row>
    <row r="114" spans="1:6" ht="52.5" customHeight="1">
      <c r="A114" s="28" t="s">
        <v>54</v>
      </c>
      <c r="B114" s="37" t="s">
        <v>27</v>
      </c>
      <c r="C114" s="40" t="s">
        <v>110</v>
      </c>
      <c r="D114" s="37"/>
      <c r="E114" s="41" t="s">
        <v>70</v>
      </c>
      <c r="F114" s="46">
        <f>F120+F125+F115</f>
        <v>145.8</v>
      </c>
    </row>
    <row r="115" spans="1:6" ht="27" customHeight="1">
      <c r="A115" s="28" t="s">
        <v>54</v>
      </c>
      <c r="B115" s="2" t="s">
        <v>27</v>
      </c>
      <c r="C115" s="15" t="s">
        <v>192</v>
      </c>
      <c r="D115" s="2"/>
      <c r="E115" s="16" t="s">
        <v>193</v>
      </c>
      <c r="F115" s="55">
        <v>55.88</v>
      </c>
    </row>
    <row r="116" spans="1:6" ht="42" customHeight="1">
      <c r="A116" s="28" t="s">
        <v>54</v>
      </c>
      <c r="B116" s="2" t="s">
        <v>27</v>
      </c>
      <c r="C116" s="15" t="s">
        <v>192</v>
      </c>
      <c r="D116" s="2" t="s">
        <v>13</v>
      </c>
      <c r="E116" s="16" t="s">
        <v>14</v>
      </c>
      <c r="F116" s="55">
        <v>55.88</v>
      </c>
    </row>
    <row r="117" spans="1:6" ht="38.25" customHeight="1">
      <c r="A117" s="28" t="s">
        <v>54</v>
      </c>
      <c r="B117" s="2" t="s">
        <v>27</v>
      </c>
      <c r="C117" s="15" t="s">
        <v>192</v>
      </c>
      <c r="D117" s="2" t="s">
        <v>45</v>
      </c>
      <c r="E117" s="16" t="s">
        <v>46</v>
      </c>
      <c r="F117" s="55">
        <v>55.88</v>
      </c>
    </row>
    <row r="118" spans="1:6" ht="31.5" customHeight="1">
      <c r="A118" s="28" t="s">
        <v>54</v>
      </c>
      <c r="B118" s="2" t="s">
        <v>27</v>
      </c>
      <c r="C118" s="15" t="s">
        <v>192</v>
      </c>
      <c r="D118" s="2" t="s">
        <v>93</v>
      </c>
      <c r="E118" s="16" t="s">
        <v>94</v>
      </c>
      <c r="F118" s="55">
        <v>55.88</v>
      </c>
    </row>
    <row r="119" spans="1:6" ht="31.5" customHeight="1">
      <c r="A119" s="28"/>
      <c r="B119" s="2"/>
      <c r="C119" s="15"/>
      <c r="D119" s="2"/>
      <c r="E119" s="67" t="s">
        <v>201</v>
      </c>
      <c r="F119" s="68">
        <v>55.88</v>
      </c>
    </row>
    <row r="120" spans="1:6" ht="41.25" customHeight="1">
      <c r="A120" s="28" t="s">
        <v>54</v>
      </c>
      <c r="B120" s="37" t="s">
        <v>27</v>
      </c>
      <c r="C120" s="40" t="s">
        <v>111</v>
      </c>
      <c r="D120" s="37"/>
      <c r="E120" s="41" t="s">
        <v>112</v>
      </c>
      <c r="F120" s="55">
        <v>24.12</v>
      </c>
    </row>
    <row r="121" spans="1:6" ht="36.75" customHeight="1">
      <c r="A121" s="28" t="s">
        <v>54</v>
      </c>
      <c r="B121" s="37" t="s">
        <v>27</v>
      </c>
      <c r="C121" s="40" t="s">
        <v>111</v>
      </c>
      <c r="D121" s="37" t="s">
        <v>13</v>
      </c>
      <c r="E121" s="41" t="s">
        <v>14</v>
      </c>
      <c r="F121" s="55">
        <v>24.12</v>
      </c>
    </row>
    <row r="122" spans="1:6" ht="28.5" customHeight="1">
      <c r="A122" s="28" t="s">
        <v>54</v>
      </c>
      <c r="B122" s="37" t="s">
        <v>27</v>
      </c>
      <c r="C122" s="40" t="s">
        <v>111</v>
      </c>
      <c r="D122" s="37" t="s">
        <v>45</v>
      </c>
      <c r="E122" s="41" t="s">
        <v>46</v>
      </c>
      <c r="F122" s="55">
        <v>24.12</v>
      </c>
    </row>
    <row r="123" spans="1:6" ht="27.75" customHeight="1">
      <c r="A123" s="28" t="s">
        <v>54</v>
      </c>
      <c r="B123" s="37" t="s">
        <v>27</v>
      </c>
      <c r="C123" s="40" t="s">
        <v>111</v>
      </c>
      <c r="D123" s="37" t="s">
        <v>93</v>
      </c>
      <c r="E123" s="41" t="s">
        <v>94</v>
      </c>
      <c r="F123" s="55">
        <v>24.12</v>
      </c>
    </row>
    <row r="124" spans="1:6" ht="27.75" customHeight="1">
      <c r="A124" s="28"/>
      <c r="B124" s="37"/>
      <c r="C124" s="40"/>
      <c r="D124" s="37"/>
      <c r="E124" s="49" t="s">
        <v>162</v>
      </c>
      <c r="F124" s="65">
        <v>24.12</v>
      </c>
    </row>
    <row r="125" spans="1:6" ht="27.75" customHeight="1">
      <c r="A125" s="28" t="s">
        <v>54</v>
      </c>
      <c r="B125" s="37" t="s">
        <v>27</v>
      </c>
      <c r="C125" s="40" t="s">
        <v>137</v>
      </c>
      <c r="D125" s="37"/>
      <c r="E125" s="41" t="s">
        <v>138</v>
      </c>
      <c r="F125" s="46">
        <v>65.8</v>
      </c>
    </row>
    <row r="126" spans="1:6" ht="27.75" customHeight="1">
      <c r="A126" s="28" t="s">
        <v>54</v>
      </c>
      <c r="B126" s="37" t="s">
        <v>27</v>
      </c>
      <c r="C126" s="40" t="s">
        <v>137</v>
      </c>
      <c r="D126" s="37" t="s">
        <v>13</v>
      </c>
      <c r="E126" s="41" t="s">
        <v>14</v>
      </c>
      <c r="F126" s="46">
        <v>65.8</v>
      </c>
    </row>
    <row r="127" spans="1:6" ht="27.75" customHeight="1">
      <c r="A127" s="28" t="s">
        <v>54</v>
      </c>
      <c r="B127" s="37" t="s">
        <v>27</v>
      </c>
      <c r="C127" s="40" t="s">
        <v>137</v>
      </c>
      <c r="D127" s="37" t="s">
        <v>45</v>
      </c>
      <c r="E127" s="41" t="s">
        <v>46</v>
      </c>
      <c r="F127" s="46">
        <v>65.8</v>
      </c>
    </row>
    <row r="128" spans="1:6" ht="27.75" customHeight="1">
      <c r="A128" s="28" t="s">
        <v>54</v>
      </c>
      <c r="B128" s="37" t="s">
        <v>27</v>
      </c>
      <c r="C128" s="40" t="s">
        <v>137</v>
      </c>
      <c r="D128" s="37" t="s">
        <v>93</v>
      </c>
      <c r="E128" s="41" t="s">
        <v>94</v>
      </c>
      <c r="F128" s="46">
        <v>65.8</v>
      </c>
    </row>
    <row r="129" spans="1:6" ht="27.75" customHeight="1">
      <c r="A129" s="28"/>
      <c r="B129" s="37"/>
      <c r="C129" s="40"/>
      <c r="D129" s="37"/>
      <c r="E129" s="49" t="s">
        <v>162</v>
      </c>
      <c r="F129" s="52">
        <v>65.8</v>
      </c>
    </row>
    <row r="130" spans="1:6" ht="24" customHeight="1">
      <c r="A130" s="28" t="s">
        <v>54</v>
      </c>
      <c r="B130" s="37" t="s">
        <v>29</v>
      </c>
      <c r="C130" s="40"/>
      <c r="D130" s="37"/>
      <c r="E130" s="41" t="s">
        <v>30</v>
      </c>
      <c r="F130" s="46">
        <f>F131</f>
        <v>153.1</v>
      </c>
    </row>
    <row r="131" spans="1:6" ht="51.75" customHeight="1">
      <c r="A131" s="28" t="s">
        <v>54</v>
      </c>
      <c r="B131" s="37" t="s">
        <v>29</v>
      </c>
      <c r="C131" s="40" t="s">
        <v>109</v>
      </c>
      <c r="D131" s="37"/>
      <c r="E131" s="41" t="s">
        <v>136</v>
      </c>
      <c r="F131" s="45">
        <f>F132</f>
        <v>153.1</v>
      </c>
    </row>
    <row r="132" spans="1:6" ht="33" customHeight="1">
      <c r="A132" s="28" t="s">
        <v>54</v>
      </c>
      <c r="B132" s="37" t="s">
        <v>29</v>
      </c>
      <c r="C132" s="40" t="s">
        <v>113</v>
      </c>
      <c r="D132" s="37"/>
      <c r="E132" s="41" t="s">
        <v>139</v>
      </c>
      <c r="F132" s="46">
        <f>F133+F138+F144+F151</f>
        <v>153.1</v>
      </c>
    </row>
    <row r="133" spans="1:6" ht="24.75" customHeight="1">
      <c r="A133" s="28" t="s">
        <v>54</v>
      </c>
      <c r="B133" s="37" t="s">
        <v>29</v>
      </c>
      <c r="C133" s="40" t="s">
        <v>114</v>
      </c>
      <c r="D133" s="37"/>
      <c r="E133" s="41" t="s">
        <v>31</v>
      </c>
      <c r="F133" s="46">
        <v>91.8</v>
      </c>
    </row>
    <row r="134" spans="1:6" ht="31.5" customHeight="1">
      <c r="A134" s="28" t="s">
        <v>54</v>
      </c>
      <c r="B134" s="37" t="s">
        <v>29</v>
      </c>
      <c r="C134" s="40" t="s">
        <v>114</v>
      </c>
      <c r="D134" s="37" t="s">
        <v>13</v>
      </c>
      <c r="E134" s="41" t="s">
        <v>14</v>
      </c>
      <c r="F134" s="46">
        <v>91.8</v>
      </c>
    </row>
    <row r="135" spans="1:6" ht="31.5" customHeight="1">
      <c r="A135" s="28" t="s">
        <v>54</v>
      </c>
      <c r="B135" s="37" t="s">
        <v>29</v>
      </c>
      <c r="C135" s="40" t="s">
        <v>114</v>
      </c>
      <c r="D135" s="37" t="s">
        <v>45</v>
      </c>
      <c r="E135" s="41" t="s">
        <v>46</v>
      </c>
      <c r="F135" s="46">
        <v>91.8</v>
      </c>
    </row>
    <row r="136" spans="1:6" ht="38.25" customHeight="1">
      <c r="A136" s="30" t="s">
        <v>54</v>
      </c>
      <c r="B136" s="37" t="s">
        <v>29</v>
      </c>
      <c r="C136" s="40" t="s">
        <v>114</v>
      </c>
      <c r="D136" s="37" t="s">
        <v>93</v>
      </c>
      <c r="E136" s="41" t="s">
        <v>94</v>
      </c>
      <c r="F136" s="46">
        <v>91.8</v>
      </c>
    </row>
    <row r="137" spans="1:6" ht="16.5" customHeight="1">
      <c r="A137" s="30"/>
      <c r="B137" s="37"/>
      <c r="C137" s="40"/>
      <c r="D137" s="37"/>
      <c r="E137" s="49" t="s">
        <v>161</v>
      </c>
      <c r="F137" s="53">
        <v>91.8</v>
      </c>
    </row>
    <row r="138" spans="1:6" ht="39.75" customHeight="1">
      <c r="A138" s="31" t="s">
        <v>54</v>
      </c>
      <c r="B138" s="37" t="s">
        <v>29</v>
      </c>
      <c r="C138" s="40" t="s">
        <v>115</v>
      </c>
      <c r="D138" s="37"/>
      <c r="E138" s="41" t="s">
        <v>50</v>
      </c>
      <c r="F138" s="47">
        <v>39.26</v>
      </c>
    </row>
    <row r="139" spans="1:6" ht="26.25" customHeight="1">
      <c r="A139" s="31" t="s">
        <v>54</v>
      </c>
      <c r="B139" s="37" t="s">
        <v>29</v>
      </c>
      <c r="C139" s="37" t="s">
        <v>115</v>
      </c>
      <c r="D139" s="37" t="s">
        <v>13</v>
      </c>
      <c r="E139" s="41" t="s">
        <v>14</v>
      </c>
      <c r="F139" s="47">
        <v>39.26</v>
      </c>
    </row>
    <row r="140" spans="1:6" ht="27" customHeight="1">
      <c r="A140" s="31" t="s">
        <v>54</v>
      </c>
      <c r="B140" s="37" t="s">
        <v>29</v>
      </c>
      <c r="C140" s="37" t="s">
        <v>115</v>
      </c>
      <c r="D140" s="37" t="s">
        <v>45</v>
      </c>
      <c r="E140" s="41" t="s">
        <v>46</v>
      </c>
      <c r="F140" s="47">
        <v>39.26</v>
      </c>
    </row>
    <row r="141" spans="1:6" ht="29.25" customHeight="1">
      <c r="A141" s="31" t="s">
        <v>54</v>
      </c>
      <c r="B141" s="37" t="s">
        <v>29</v>
      </c>
      <c r="C141" s="37" t="s">
        <v>115</v>
      </c>
      <c r="D141" s="37" t="s">
        <v>93</v>
      </c>
      <c r="E141" s="41" t="s">
        <v>94</v>
      </c>
      <c r="F141" s="47">
        <v>39.26</v>
      </c>
    </row>
    <row r="142" spans="1:6" ht="29.25" customHeight="1">
      <c r="A142" s="31"/>
      <c r="B142" s="37"/>
      <c r="C142" s="37"/>
      <c r="D142" s="37"/>
      <c r="E142" s="67" t="s">
        <v>195</v>
      </c>
      <c r="F142" s="69">
        <v>1.01</v>
      </c>
    </row>
    <row r="143" spans="1:6" ht="29.25" customHeight="1">
      <c r="A143" s="31"/>
      <c r="B143" s="37"/>
      <c r="C143" s="37"/>
      <c r="D143" s="37"/>
      <c r="E143" s="49" t="s">
        <v>179</v>
      </c>
      <c r="F143" s="53">
        <v>38.17</v>
      </c>
    </row>
    <row r="144" spans="1:6" ht="25.5">
      <c r="A144" s="31" t="s">
        <v>54</v>
      </c>
      <c r="B144" s="37">
        <v>503</v>
      </c>
      <c r="C144" s="37" t="s">
        <v>116</v>
      </c>
      <c r="D144" s="37"/>
      <c r="E144" s="41" t="s">
        <v>117</v>
      </c>
      <c r="F144" s="47">
        <v>2.04</v>
      </c>
    </row>
    <row r="145" spans="1:6" ht="25.5">
      <c r="A145" s="31" t="s">
        <v>54</v>
      </c>
      <c r="B145" s="37">
        <v>503</v>
      </c>
      <c r="C145" s="37" t="s">
        <v>116</v>
      </c>
      <c r="D145" s="37">
        <v>200</v>
      </c>
      <c r="E145" s="41" t="s">
        <v>14</v>
      </c>
      <c r="F145" s="47">
        <v>2.04</v>
      </c>
    </row>
    <row r="146" spans="1:6" ht="25.5">
      <c r="A146" s="31" t="s">
        <v>54</v>
      </c>
      <c r="B146" s="37">
        <v>503</v>
      </c>
      <c r="C146" s="37" t="s">
        <v>116</v>
      </c>
      <c r="D146" s="37">
        <v>240</v>
      </c>
      <c r="E146" s="41" t="s">
        <v>46</v>
      </c>
      <c r="F146" s="47">
        <v>2.04</v>
      </c>
    </row>
    <row r="147" spans="1:6" ht="25.5">
      <c r="A147" s="31" t="s">
        <v>54</v>
      </c>
      <c r="B147" s="37">
        <v>503</v>
      </c>
      <c r="C147" s="37" t="s">
        <v>116</v>
      </c>
      <c r="D147" s="37">
        <v>244</v>
      </c>
      <c r="E147" s="41" t="s">
        <v>94</v>
      </c>
      <c r="F147" s="47">
        <v>2.04</v>
      </c>
    </row>
    <row r="148" spans="1:6" ht="12.75">
      <c r="A148" s="31"/>
      <c r="B148" s="37"/>
      <c r="C148" s="37"/>
      <c r="D148" s="37"/>
      <c r="E148" s="67" t="s">
        <v>194</v>
      </c>
      <c r="F148" s="69">
        <v>0.8</v>
      </c>
    </row>
    <row r="149" spans="1:6" ht="12.75">
      <c r="A149" s="31"/>
      <c r="B149" s="37"/>
      <c r="C149" s="37"/>
      <c r="D149" s="37"/>
      <c r="E149" s="49" t="s">
        <v>177</v>
      </c>
      <c r="F149" s="53">
        <v>1.01</v>
      </c>
    </row>
    <row r="150" spans="1:6" ht="12.75">
      <c r="A150" s="31"/>
      <c r="B150" s="37"/>
      <c r="C150" s="37"/>
      <c r="D150" s="37"/>
      <c r="E150" s="49" t="s">
        <v>196</v>
      </c>
      <c r="F150" s="53">
        <v>0.225</v>
      </c>
    </row>
    <row r="151" spans="1:6" ht="25.5">
      <c r="A151" s="31" t="s">
        <v>54</v>
      </c>
      <c r="B151" s="37">
        <v>503</v>
      </c>
      <c r="C151" s="37" t="s">
        <v>118</v>
      </c>
      <c r="D151" s="37"/>
      <c r="E151" s="41" t="s">
        <v>51</v>
      </c>
      <c r="F151" s="47">
        <v>20</v>
      </c>
    </row>
    <row r="152" spans="1:6" ht="25.5">
      <c r="A152" s="31" t="s">
        <v>54</v>
      </c>
      <c r="B152" s="37">
        <v>503</v>
      </c>
      <c r="C152" s="37" t="s">
        <v>118</v>
      </c>
      <c r="D152" s="37">
        <v>200</v>
      </c>
      <c r="E152" s="41" t="s">
        <v>14</v>
      </c>
      <c r="F152" s="47">
        <v>20</v>
      </c>
    </row>
    <row r="153" spans="1:6" ht="25.5">
      <c r="A153" s="31" t="s">
        <v>54</v>
      </c>
      <c r="B153" s="37">
        <v>503</v>
      </c>
      <c r="C153" s="37" t="s">
        <v>118</v>
      </c>
      <c r="D153" s="37">
        <v>240</v>
      </c>
      <c r="E153" s="41" t="s">
        <v>46</v>
      </c>
      <c r="F153" s="47">
        <v>20</v>
      </c>
    </row>
    <row r="154" spans="1:6" ht="25.5">
      <c r="A154" s="31" t="s">
        <v>54</v>
      </c>
      <c r="B154" s="37">
        <v>503</v>
      </c>
      <c r="C154" s="37" t="s">
        <v>118</v>
      </c>
      <c r="D154" s="37">
        <v>244</v>
      </c>
      <c r="E154" s="41" t="s">
        <v>94</v>
      </c>
      <c r="F154" s="47">
        <v>20</v>
      </c>
    </row>
    <row r="155" spans="1:6" ht="17.25" customHeight="1">
      <c r="A155" s="31"/>
      <c r="B155" s="37"/>
      <c r="C155" s="37"/>
      <c r="D155" s="37"/>
      <c r="E155" s="49" t="s">
        <v>178</v>
      </c>
      <c r="F155" s="53">
        <v>7.16</v>
      </c>
    </row>
    <row r="156" spans="1:6" ht="17.25" customHeight="1">
      <c r="A156" s="31"/>
      <c r="B156" s="37"/>
      <c r="C156" s="37"/>
      <c r="D156" s="37"/>
      <c r="E156" s="49" t="s">
        <v>197</v>
      </c>
      <c r="F156" s="53">
        <v>7.84</v>
      </c>
    </row>
    <row r="157" spans="1:6" ht="14.25" customHeight="1">
      <c r="A157" s="31"/>
      <c r="B157" s="37"/>
      <c r="C157" s="37"/>
      <c r="D157" s="37"/>
      <c r="E157" s="49" t="s">
        <v>165</v>
      </c>
      <c r="F157" s="53">
        <v>5</v>
      </c>
    </row>
    <row r="158" spans="1:6" ht="48.75" customHeight="1">
      <c r="A158" s="29" t="s">
        <v>54</v>
      </c>
      <c r="B158" s="33">
        <v>1400</v>
      </c>
      <c r="C158" s="33"/>
      <c r="D158" s="37"/>
      <c r="E158" s="34" t="s">
        <v>33</v>
      </c>
      <c r="F158" s="44">
        <f>F159</f>
        <v>726.2</v>
      </c>
    </row>
    <row r="159" spans="1:6" ht="26.25" customHeight="1">
      <c r="A159" s="31" t="s">
        <v>54</v>
      </c>
      <c r="B159" s="37">
        <v>1403</v>
      </c>
      <c r="C159" s="37"/>
      <c r="D159" s="37"/>
      <c r="E159" s="41" t="s">
        <v>34</v>
      </c>
      <c r="F159" s="47">
        <f>F160</f>
        <v>726.2</v>
      </c>
    </row>
    <row r="160" spans="1:6" ht="52.5" customHeight="1">
      <c r="A160" s="31" t="s">
        <v>54</v>
      </c>
      <c r="B160" s="37">
        <v>1403</v>
      </c>
      <c r="C160" s="37" t="s">
        <v>81</v>
      </c>
      <c r="D160" s="37"/>
      <c r="E160" s="41" t="s">
        <v>140</v>
      </c>
      <c r="F160" s="47">
        <f>F161</f>
        <v>726.2</v>
      </c>
    </row>
    <row r="161" spans="1:6" ht="57" customHeight="1">
      <c r="A161" s="31" t="s">
        <v>54</v>
      </c>
      <c r="B161" s="37">
        <v>1403</v>
      </c>
      <c r="C161" s="37" t="s">
        <v>119</v>
      </c>
      <c r="D161" s="37"/>
      <c r="E161" s="41" t="s">
        <v>120</v>
      </c>
      <c r="F161" s="47">
        <f>F162+F166</f>
        <v>726.2</v>
      </c>
    </row>
    <row r="162" spans="1:6" ht="54.75" customHeight="1">
      <c r="A162" s="31" t="s">
        <v>54</v>
      </c>
      <c r="B162" s="37">
        <v>1403</v>
      </c>
      <c r="C162" s="37" t="s">
        <v>121</v>
      </c>
      <c r="D162" s="37"/>
      <c r="E162" s="41" t="s">
        <v>52</v>
      </c>
      <c r="F162" s="47">
        <v>725.2</v>
      </c>
    </row>
    <row r="163" spans="1:6" ht="24" customHeight="1">
      <c r="A163" s="31" t="s">
        <v>54</v>
      </c>
      <c r="B163" s="37">
        <v>1403</v>
      </c>
      <c r="C163" s="37" t="s">
        <v>121</v>
      </c>
      <c r="D163" s="37">
        <v>500</v>
      </c>
      <c r="E163" s="41" t="s">
        <v>36</v>
      </c>
      <c r="F163" s="47">
        <v>725.2</v>
      </c>
    </row>
    <row r="164" spans="1:6" ht="24" customHeight="1">
      <c r="A164" s="31" t="s">
        <v>54</v>
      </c>
      <c r="B164" s="37">
        <v>1403</v>
      </c>
      <c r="C164" s="37" t="s">
        <v>121</v>
      </c>
      <c r="D164" s="37">
        <v>540</v>
      </c>
      <c r="E164" s="41" t="s">
        <v>49</v>
      </c>
      <c r="F164" s="47">
        <v>725.2</v>
      </c>
    </row>
    <row r="165" spans="1:6" ht="27" customHeight="1">
      <c r="A165" s="31"/>
      <c r="B165" s="37"/>
      <c r="C165" s="37"/>
      <c r="D165" s="37"/>
      <c r="E165" s="49" t="s">
        <v>176</v>
      </c>
      <c r="F165" s="53">
        <v>725.2</v>
      </c>
    </row>
    <row r="166" spans="1:6" ht="50.25" customHeight="1">
      <c r="A166" s="31" t="s">
        <v>54</v>
      </c>
      <c r="B166" s="37">
        <v>1403</v>
      </c>
      <c r="C166" s="37" t="s">
        <v>122</v>
      </c>
      <c r="D166" s="37"/>
      <c r="E166" s="41" t="s">
        <v>53</v>
      </c>
      <c r="F166" s="47">
        <v>1</v>
      </c>
    </row>
    <row r="167" spans="1:6" ht="12.75">
      <c r="A167" s="31" t="s">
        <v>54</v>
      </c>
      <c r="B167" s="37">
        <v>1403</v>
      </c>
      <c r="C167" s="37" t="s">
        <v>122</v>
      </c>
      <c r="D167" s="37">
        <v>500</v>
      </c>
      <c r="E167" s="41" t="s">
        <v>36</v>
      </c>
      <c r="F167" s="47">
        <v>1</v>
      </c>
    </row>
    <row r="168" spans="1:6" ht="12.75">
      <c r="A168" s="31" t="s">
        <v>54</v>
      </c>
      <c r="B168" s="37">
        <v>1403</v>
      </c>
      <c r="C168" s="37" t="s">
        <v>122</v>
      </c>
      <c r="D168" s="37">
        <v>540</v>
      </c>
      <c r="E168" s="41" t="s">
        <v>49</v>
      </c>
      <c r="F168" s="48">
        <v>1</v>
      </c>
    </row>
    <row r="169" spans="1:6" ht="25.5">
      <c r="A169" s="31"/>
      <c r="B169" s="37"/>
      <c r="C169" s="37"/>
      <c r="D169" s="37"/>
      <c r="E169" s="49" t="s">
        <v>176</v>
      </c>
      <c r="F169" s="53">
        <v>1</v>
      </c>
    </row>
  </sheetData>
  <sheetProtection/>
  <mergeCells count="7">
    <mergeCell ref="A1:F1"/>
    <mergeCell ref="A3:A5"/>
    <mergeCell ref="B3:B5"/>
    <mergeCell ref="C3:C5"/>
    <mergeCell ref="D3:D5"/>
    <mergeCell ref="E3:E5"/>
    <mergeCell ref="F3:F5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2016-09-05T09:05:42Z</cp:lastPrinted>
  <dcterms:created xsi:type="dcterms:W3CDTF">1996-10-08T23:32:33Z</dcterms:created>
  <dcterms:modified xsi:type="dcterms:W3CDTF">2016-09-05T09:13:33Z</dcterms:modified>
  <cp:category/>
  <cp:version/>
  <cp:contentType/>
  <cp:contentStatus/>
</cp:coreProperties>
</file>