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ункцион" sheetId="1" r:id="rId1"/>
    <sheet name="ведом" sheetId="2" r:id="rId2"/>
    <sheet name="РПЦВ" sheetId="3" r:id="rId3"/>
    <sheet name="МП" sheetId="4" r:id="rId4"/>
    <sheet name="Целевые" sheetId="5" r:id="rId5"/>
  </sheets>
  <definedNames>
    <definedName name="_xlnm.Print_Titles" localSheetId="1">'ведом'!$19:$21</definedName>
    <definedName name="_xlnm.Print_Titles" localSheetId="3">'МП'!$17:$17</definedName>
    <definedName name="_xlnm.Print_Titles" localSheetId="2">'РПЦВ'!$20:$22</definedName>
    <definedName name="_xlnm.Print_Titles" localSheetId="0">'функцион'!$21:$21</definedName>
    <definedName name="_xlnm.Print_Titles" localSheetId="4">'Целевые'!$20:$22</definedName>
  </definedNames>
  <calcPr fullCalcOnLoad="1"/>
</workbook>
</file>

<file path=xl/sharedStrings.xml><?xml version="1.0" encoding="utf-8"?>
<sst xmlns="http://schemas.openxmlformats.org/spreadsheetml/2006/main" count="1175" uniqueCount="206">
  <si>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</si>
  <si>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</si>
  <si>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</si>
  <si>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</si>
  <si>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</si>
  <si>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</si>
  <si>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</si>
  <si>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</si>
  <si>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</si>
  <si>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</si>
  <si>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</si>
  <si>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</si>
  <si>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</si>
  <si>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</si>
  <si>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</si>
  <si>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</si>
  <si>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</si>
  <si>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</si>
  <si>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</si>
  <si>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</si>
  <si>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</si>
  <si>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</si>
  <si>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</si>
  <si>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</si>
  <si>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</si>
  <si>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</si>
  <si>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</si>
  <si>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</si>
  <si>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</si>
  <si>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</si>
  <si>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</si>
  <si>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</si>
  <si>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</si>
  <si>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</si>
  <si>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</si>
  <si>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</si>
  <si>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</si>
  <si>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</si>
  <si>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</si>
  <si>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</si>
  <si>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</si>
  <si>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</si>
  <si>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</si>
  <si>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800</t>
  </si>
  <si>
    <t>2015      год</t>
  </si>
  <si>
    <t>2016       год</t>
  </si>
  <si>
    <t>2017       год</t>
  </si>
  <si>
    <t>0113</t>
  </si>
  <si>
    <t>Другие общегосударственные вопросы</t>
  </si>
  <si>
    <t>0700</t>
  </si>
  <si>
    <t>Образование</t>
  </si>
  <si>
    <t>0707</t>
  </si>
  <si>
    <t>Молодежная политика и оздоровление детей</t>
  </si>
  <si>
    <t>2017        год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</si>
  <si>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</si>
  <si>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</si>
  <si>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</si>
  <si>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</si>
  <si>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</si>
  <si>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</si>
  <si>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</si>
  <si>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850</t>
  </si>
  <si>
    <t xml:space="preserve">Иные бюджетные ассигнования                                                    </t>
  </si>
  <si>
    <t>Уплата налогов, сборов и иных платежей</t>
  </si>
  <si>
    <t>851</t>
  </si>
  <si>
    <t>Упата налога на имущество организаций и земельного налога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</si>
  <si>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</si>
  <si>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</si>
  <si>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</si>
  <si>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</si>
  <si>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</si>
  <si>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</si>
  <si>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</si>
  <si>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</si>
  <si>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</si>
  <si>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405</t>
  </si>
  <si>
    <t xml:space="preserve">                      Шараповского сельского поселения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</si>
  <si>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</si>
  <si>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</si>
  <si>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</si>
  <si>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</si>
  <si>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Деятельность структурного подразделения администрации поселения "Пожарная охрана (часть).</t>
  </si>
  <si>
    <t xml:space="preserve">                      Западнодвинского района Тверской области на  2015 год</t>
  </si>
  <si>
    <t xml:space="preserve">                      и на плановый период 2016 - 2017 годов"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</si>
  <si>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бюджета на 2015  и плановый период 2016-2017 годов</t>
  </si>
  <si>
    <t>Ведомственная структура расходов бюджета Шараповского сельского поселения Западнодвинского района Тверской области на 2015 год и на  плановый период 2016 и 2017 годов</t>
  </si>
  <si>
    <t>Сумма, тыс. руб.</t>
  </si>
  <si>
    <t>Всего</t>
  </si>
  <si>
    <t>плановый период</t>
  </si>
  <si>
    <t>Сумма тыс.руб.</t>
  </si>
  <si>
    <t>Муниципальная программ "Повышение эффективности муниципального управления в Шараповском сельском поселении Западнодвинского района Тверской области" на 2015-2017 годы.</t>
  </si>
  <si>
    <t>Обеспечивающая подпрограмма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</si>
  <si>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</t>
  </si>
  <si>
    <t>Муниципальная пограмма "Развитие жилищно-коммунального хозяйства в Шараповском сельском  поселении Западнодвинского района Тверской области" на 2015 -2017 годы.</t>
  </si>
  <si>
    <t>Подпрограмма Повышение надежности и эффективности функционирования объектов коммунальногохозяйства Шараповского сельского поселения</t>
  </si>
  <si>
    <t>Подпрограмма Организация благоустройства территории Шараповского сельского поселения</t>
  </si>
  <si>
    <t>Распределение бюджетных ассигнований бюджета Шараповского сельского поселения по разделам и подразделам, целевым статьям, группам и подгруппам видов расходов классификации расходов бюджета на 2015 год и на плановый период 2016 и 2017 годов</t>
  </si>
  <si>
    <t>Распределение бюджетных ассигнований  на реализацию муниципальных программ Шараповского сельского поселения Западнодвинского района Тверской области  и по непрограммный направлениям деятельности по главным распорядителям средств бюджета поселения на 2015 год и плановый период 2016 и 2017 годов</t>
  </si>
  <si>
    <t>МП</t>
  </si>
  <si>
    <t>ПП</t>
  </si>
  <si>
    <t>Ведомство</t>
  </si>
  <si>
    <t>1</t>
  </si>
  <si>
    <t>9</t>
  </si>
  <si>
    <t>2</t>
  </si>
  <si>
    <t>3</t>
  </si>
  <si>
    <t>к решению Совета Депутатов   Шараповского сельского поселения Западнодвинского района Тверской области "О бюджете Шараповского сельского поселения Западнодвинского района Тверской области на 2015 год и плановый период 2016-2017 годов"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</si>
  <si>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2015-2017 годы</t>
  </si>
  <si>
    <t>Подпрограмма 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</si>
  <si>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</si>
  <si>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</si>
  <si>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2015-2017 годы</t>
  </si>
  <si>
    <t>Подпрограмма  Улучшениеусловий  проживания граждан Шараповского сельского поселения  Западнодвинского района Тверской области в существующем жилищном фонде</t>
  </si>
  <si>
    <t xml:space="preserve">Подпрограмма  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 </t>
  </si>
  <si>
    <t>Подпрограмма 3 Организация благоустройства территории Шараповского сельского поселения  Западнодвинского района Тверской области</t>
  </si>
  <si>
    <t>Защита населения и территории поселения от чрезвычайных ситуаций</t>
  </si>
  <si>
    <t>Расходы на осуществление государственных полномочий Тверской области по созданию административных комиссий по определению перечня должностных лиц, уполгомоченных составлять проьоколы об административных правонарущений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</si>
  <si>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</si>
  <si>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«Культура»</t>
  </si>
  <si>
    <t>Функционирование высшего должностного лица муниципального образования</t>
  </si>
  <si>
    <t>Подпрограмма 3 "Организация благоустройства территории Бенецкого сельского поселения"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</si>
  <si>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 на 2015-2017 годы.</t>
  </si>
  <si>
    <t>Подпрограмма "Создание условий для эффективного функционирования исполнительного органа местного самоуправления  - администрации Шараповского сельского поселения Западнодвинского района Тверской области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</si>
  <si>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2016-2017 годы"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</si>
  <si>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</si>
  <si>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Распределение бюджетных ассигнований по целевым статьям (муниципальным программам Шараповского сельского поселения Западнодвинского района Тверской области и непрограммным направлениям деятельности) и главным распорядителям средств бюджета Шараповского сельского поселения  на 2015 год и плановый период 2016-2017 годов</t>
  </si>
  <si>
    <t xml:space="preserve">                      Приложение №10</t>
  </si>
  <si>
    <t xml:space="preserve">                      Приложение №11</t>
  </si>
  <si>
    <t xml:space="preserve">                      Приложение №12</t>
  </si>
  <si>
    <t xml:space="preserve">                      Приложение №13</t>
  </si>
  <si>
    <t xml:space="preserve">                      Приложение №14</t>
  </si>
  <si>
    <t>Финансовое обеспечение работ по содержанию и проведению ремонта сетей водоснабжения и водоотведения</t>
  </si>
  <si>
    <t>2230105</t>
  </si>
  <si>
    <t>2230102</t>
  </si>
  <si>
    <t>2230101</t>
  </si>
  <si>
    <t>2230000</t>
  </si>
  <si>
    <t>2220104</t>
  </si>
  <si>
    <t>2220000</t>
  </si>
  <si>
    <t>2200000</t>
  </si>
  <si>
    <t>2199150</t>
  </si>
  <si>
    <t>2199140</t>
  </si>
  <si>
    <t>2190000</t>
  </si>
  <si>
    <t>2117804</t>
  </si>
  <si>
    <t>2117803</t>
  </si>
  <si>
    <t>2117802</t>
  </si>
  <si>
    <t>2117541</t>
  </si>
  <si>
    <t>2115118</t>
  </si>
  <si>
    <t>2112303</t>
  </si>
  <si>
    <t>2110301</t>
  </si>
  <si>
    <t>2110000</t>
  </si>
  <si>
    <t>2100000</t>
  </si>
  <si>
    <t>211000</t>
  </si>
  <si>
    <t xml:space="preserve">                      Староторопского сельского поселения</t>
  </si>
  <si>
    <t xml:space="preserve">                      Западнодвинского района Тверской области</t>
  </si>
  <si>
    <t xml:space="preserve">                      и на плановый период 2015 и  2017 годов"</t>
  </si>
  <si>
    <t xml:space="preserve">                      от 02.02.2015 № 1-1</t>
  </si>
  <si>
    <t>Шараповского  сельского поселения</t>
  </si>
  <si>
    <t xml:space="preserve">                      Приложение №3</t>
  </si>
  <si>
    <t xml:space="preserve">                      О внесении изменений в решение от 24.12.2014 № 34</t>
  </si>
  <si>
    <t xml:space="preserve">                      Приложение № 4</t>
  </si>
  <si>
    <t>О внесении изменений в решение от 24.12.2014 № 34</t>
  </si>
  <si>
    <t xml:space="preserve">                      Приложение №5</t>
  </si>
  <si>
    <t xml:space="preserve">                      Приложение №6</t>
  </si>
  <si>
    <t xml:space="preserve">                      Приложение № 7</t>
  </si>
  <si>
    <t>404</t>
  </si>
  <si>
    <t>1100</t>
  </si>
  <si>
    <t>Физическая культура и спорт</t>
  </si>
  <si>
    <t>1102</t>
  </si>
  <si>
    <t>Массовый спорт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</si>
  <si>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2015-2017 годы.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</si>
  <si>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</si>
  <si>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0000000</t>
  </si>
  <si>
    <t>2110401</t>
  </si>
  <si>
    <t>Организация проведения спортивно-массовых мероприяти,направленных на физическое воспитание детей,подростков,молодежи и взлослого населения поселения,а также соревнований в рамках муниципального календарного плана</t>
  </si>
  <si>
    <t>244</t>
  </si>
  <si>
    <t>Организация проведения спортивно-массовых мероприятий,направленных на физическое воспитание детей,подростков, молодежи и взрослого населения, а также соревнований в рамках муниципального календарного плана</t>
  </si>
  <si>
    <t xml:space="preserve">                      и на плановый период  2016 - 2017 годов"</t>
  </si>
  <si>
    <t>2220101</t>
  </si>
  <si>
    <t>финансовое обеспечение по составлению проектно-сметной документации на проведение ремонтных работ на объектах коммунального хозяйства.</t>
  </si>
  <si>
    <t>прочая закупка товаров, работ и услуг для обеспечения государственных (муниципальных) нужд</t>
  </si>
  <si>
    <t>2220106</t>
  </si>
  <si>
    <t>Финансовое обеспечение работ по строительству новых и содержанию в надлежащем состоянии колодцев в поселении</t>
  </si>
  <si>
    <t>2221452</t>
  </si>
  <si>
    <t>расходы на реализацию программ по поддержке местных инициатив за счет средств местнго бюджета,поступлений от юридических лиц и вкладов граждан</t>
  </si>
  <si>
    <t>2227452</t>
  </si>
  <si>
    <t>расходы на реализацию программ по поддержке местных инициатив за счет субсидий из областного бюджета</t>
  </si>
  <si>
    <t>2230103</t>
  </si>
  <si>
    <t>2237416</t>
  </si>
  <si>
    <t>Финансовое обеспечение мерприятий по благоустройству территорий поселения</t>
  </si>
  <si>
    <t>субсидии на проведение работ по восстановлению воинских захоронений</t>
  </si>
  <si>
    <t>Западнодвинского района Тверской области</t>
  </si>
  <si>
    <t>Западнодвинского района Тверской области на 2015 года</t>
  </si>
  <si>
    <t>и на плановый период 2016-2017 г.г.</t>
  </si>
  <si>
    <t>2230203</t>
  </si>
  <si>
    <t>работы по межжеванию участко, кадастровые работы по землеустройству и землепользованию на территории поселения</t>
  </si>
  <si>
    <t>работы мо межжеванию участков, кадастровые работы по землеустройству и землепользованию на территории поселения</t>
  </si>
  <si>
    <t>работы по межжеванию участков, кадастровые работы по землеустройству и землепользованию на территории поселения</t>
  </si>
  <si>
    <t>и на плановый период 2015 и 2016-2017 годов</t>
  </si>
  <si>
    <t xml:space="preserve">                      от 30 сентября  2015  №15 </t>
  </si>
  <si>
    <t xml:space="preserve">от  30 сентября 2015  г. №15 </t>
  </si>
  <si>
    <t xml:space="preserve">                      от 30 сентября   2015 г.  №15 </t>
  </si>
  <si>
    <t xml:space="preserve">                      от  30 сентября 2015г.  №15 </t>
  </si>
  <si>
    <t xml:space="preserve">                      от   30 сентября 2015 г.  №15 </t>
  </si>
  <si>
    <t>407</t>
  </si>
  <si>
    <t>2110302</t>
  </si>
  <si>
    <t>Обеспечение первичных мер  пожарной безопасности в границах населенных пунктов</t>
  </si>
  <si>
    <t>Обеспечение первичных мер пожарной безопасности в границах населенных пунктах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</si>
</sst>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0" fontId="2" fillId="0" borderId="11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0" fillId="0" borderId="0" xfId="0" applyNumberFormat="1" applyAlignment="1">
      <alignment vertical="center"/>
    </xf>
    <xf numFmtId="2" fontId="3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  <xf numFmtId="18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22" sqref="E22:E23"/>
    </sheetView>
  </sheetViews>
  <sheetFormatPr defaultColWidth="9.140625" defaultRowHeight="12.75"/>
  <cols>
    <col min="1" max="1" width="7.7109375" style="14" customWidth="1"/>
    <col min="2" max="2" width="9.140625" style="14" customWidth="1"/>
    <col min="3" max="3" width="6.140625" style="14" customWidth="1"/>
    <col min="4" max="4" width="37.140625" style="14" customWidth="1"/>
    <col min="5" max="5" width="11.00390625" style="14" customWidth="1"/>
    <col min="6" max="7" width="9.140625" style="14" customWidth="1"/>
  </cols>
  <sheetData>
    <row r="1" spans="1:7" ht="12.75">
      <c r="A1"/>
      <c r="B1"/>
      <c r="C1"/>
      <c r="D1" s="116" t="s">
        <v>156</v>
      </c>
      <c r="E1" s="117"/>
      <c r="F1" s="117"/>
      <c r="G1" s="117"/>
    </row>
    <row r="2" spans="1:7" ht="12.75">
      <c r="A2"/>
      <c r="B2"/>
      <c r="C2"/>
      <c r="D2" s="118" t="s">
        <v>0</v>
      </c>
      <c r="E2" s="117"/>
      <c r="F2" s="117"/>
      <c r="G2" s="117"/>
    </row>
    <row r="3" spans="1:7" ht="12.75">
      <c r="A3"/>
      <c r="B3"/>
      <c r="C3"/>
      <c r="D3" s="118" t="s">
        <v>76</v>
      </c>
      <c r="E3" s="117"/>
      <c r="F3" s="117"/>
      <c r="G3" s="117"/>
    </row>
    <row r="4" spans="1:7" ht="12.75">
      <c r="A4"/>
      <c r="B4"/>
      <c r="C4"/>
      <c r="D4" s="118" t="s">
        <v>152</v>
      </c>
      <c r="E4" s="117"/>
      <c r="F4" s="117"/>
      <c r="G4" s="117"/>
    </row>
    <row r="5" spans="1:7" ht="12.75">
      <c r="A5"/>
      <c r="B5"/>
      <c r="C5"/>
      <c r="D5" s="119" t="s">
        <v>157</v>
      </c>
      <c r="E5" s="120"/>
      <c r="F5" s="120"/>
      <c r="G5" s="117"/>
    </row>
    <row r="6" spans="1:7" ht="12.75">
      <c r="A6"/>
      <c r="B6"/>
      <c r="C6"/>
      <c r="D6" s="118" t="s">
        <v>77</v>
      </c>
      <c r="E6" s="117"/>
      <c r="F6" s="117"/>
      <c r="G6" s="117"/>
    </row>
    <row r="7" spans="1:7" ht="12.75">
      <c r="A7"/>
      <c r="B7"/>
      <c r="C7"/>
      <c r="D7" s="118" t="s">
        <v>82</v>
      </c>
      <c r="E7" s="117"/>
      <c r="F7" s="117"/>
      <c r="G7" s="117"/>
    </row>
    <row r="8" spans="1:7" ht="12.75">
      <c r="A8"/>
      <c r="B8"/>
      <c r="C8"/>
      <c r="D8" s="118" t="s">
        <v>153</v>
      </c>
      <c r="E8" s="117"/>
      <c r="F8" s="117"/>
      <c r="G8" s="117"/>
    </row>
    <row r="9" spans="1:7" ht="12.75">
      <c r="A9"/>
      <c r="B9"/>
      <c r="C9"/>
      <c r="D9" s="118" t="s">
        <v>197</v>
      </c>
      <c r="E9" s="117"/>
      <c r="F9" s="117"/>
      <c r="G9" s="117"/>
    </row>
    <row r="10" spans="1:7" ht="12.75">
      <c r="A10"/>
      <c r="B10"/>
      <c r="C10"/>
      <c r="D10" s="60"/>
      <c r="E10" s="61"/>
      <c r="F10" s="61"/>
      <c r="G10" s="61"/>
    </row>
    <row r="11" spans="1:7" ht="12.75">
      <c r="A11"/>
      <c r="B11"/>
      <c r="C11"/>
      <c r="D11" s="60"/>
      <c r="E11" s="61"/>
      <c r="F11" s="61"/>
      <c r="G11" s="61"/>
    </row>
    <row r="12" spans="1:8" ht="12.75">
      <c r="A12" s="13"/>
      <c r="B12" s="13"/>
      <c r="C12" s="13"/>
      <c r="D12" s="121" t="s">
        <v>125</v>
      </c>
      <c r="E12" s="82"/>
      <c r="F12" s="82"/>
      <c r="G12" s="82"/>
      <c r="H12" s="9"/>
    </row>
    <row r="13" spans="1:8" ht="12.75">
      <c r="A13" s="13"/>
      <c r="B13" s="13"/>
      <c r="C13" s="13"/>
      <c r="D13" s="81" t="s">
        <v>0</v>
      </c>
      <c r="E13" s="82"/>
      <c r="F13" s="82"/>
      <c r="G13" s="82"/>
      <c r="H13" s="9"/>
    </row>
    <row r="14" spans="1:8" ht="12.75">
      <c r="A14" s="13"/>
      <c r="B14" s="13"/>
      <c r="C14" s="13"/>
      <c r="D14" s="81" t="s">
        <v>76</v>
      </c>
      <c r="E14" s="82"/>
      <c r="F14" s="82"/>
      <c r="G14" s="82"/>
      <c r="H14" s="9"/>
    </row>
    <row r="15" spans="1:8" ht="12.75">
      <c r="A15" s="15"/>
      <c r="B15" s="15"/>
      <c r="C15" s="15"/>
      <c r="D15" s="81" t="s">
        <v>77</v>
      </c>
      <c r="E15" s="82"/>
      <c r="F15" s="82"/>
      <c r="G15" s="82"/>
      <c r="H15" s="9"/>
    </row>
    <row r="16" spans="1:8" ht="12.75">
      <c r="A16" s="15"/>
      <c r="B16" s="15"/>
      <c r="C16" s="15"/>
      <c r="D16" s="81" t="s">
        <v>82</v>
      </c>
      <c r="E16" s="82"/>
      <c r="F16" s="82"/>
      <c r="G16" s="82"/>
      <c r="H16" s="9"/>
    </row>
    <row r="17" spans="1:8" ht="12.75">
      <c r="A17" s="15"/>
      <c r="B17" s="15"/>
      <c r="C17" s="15"/>
      <c r="D17" s="81" t="s">
        <v>83</v>
      </c>
      <c r="E17" s="82"/>
      <c r="F17" s="82"/>
      <c r="G17" s="82"/>
      <c r="H17" s="9"/>
    </row>
    <row r="18" spans="1:8" ht="12.75">
      <c r="A18" s="15"/>
      <c r="B18" s="15"/>
      <c r="C18" s="15"/>
      <c r="D18" s="86"/>
      <c r="E18" s="86"/>
      <c r="F18" s="86"/>
      <c r="G18" s="86"/>
      <c r="H18" s="86"/>
    </row>
    <row r="19" spans="1:8" ht="62.25" customHeight="1">
      <c r="A19" s="87" t="s">
        <v>84</v>
      </c>
      <c r="B19" s="87"/>
      <c r="C19" s="87"/>
      <c r="D19" s="87"/>
      <c r="E19" s="87"/>
      <c r="F19" s="87"/>
      <c r="G19" s="87"/>
      <c r="H19" s="9"/>
    </row>
    <row r="20" spans="1:8" ht="14.25">
      <c r="A20" s="87"/>
      <c r="B20" s="87"/>
      <c r="C20" s="87"/>
      <c r="D20" s="87"/>
      <c r="E20" s="16"/>
      <c r="F20" s="17"/>
      <c r="G20" s="17"/>
      <c r="H20" s="9"/>
    </row>
    <row r="21" spans="1:8" ht="28.5" customHeight="1">
      <c r="A21" s="88" t="s">
        <v>2</v>
      </c>
      <c r="B21" s="91" t="s">
        <v>5</v>
      </c>
      <c r="C21" s="92"/>
      <c r="D21" s="93"/>
      <c r="E21" s="100" t="s">
        <v>86</v>
      </c>
      <c r="F21" s="101"/>
      <c r="G21" s="102"/>
      <c r="H21" s="9"/>
    </row>
    <row r="22" spans="1:8" ht="19.5" customHeight="1">
      <c r="A22" s="89"/>
      <c r="B22" s="94"/>
      <c r="C22" s="95"/>
      <c r="D22" s="96"/>
      <c r="E22" s="103" t="s">
        <v>44</v>
      </c>
      <c r="F22" s="100" t="s">
        <v>88</v>
      </c>
      <c r="G22" s="102"/>
      <c r="H22" s="9"/>
    </row>
    <row r="23" spans="1:8" ht="28.5">
      <c r="A23" s="90"/>
      <c r="B23" s="97"/>
      <c r="C23" s="98"/>
      <c r="D23" s="99"/>
      <c r="E23" s="104"/>
      <c r="F23" s="10" t="s">
        <v>45</v>
      </c>
      <c r="G23" s="8" t="s">
        <v>46</v>
      </c>
      <c r="H23" s="9"/>
    </row>
    <row r="24" spans="1:8" ht="27" customHeight="1">
      <c r="A24" s="2"/>
      <c r="B24" s="79" t="s">
        <v>87</v>
      </c>
      <c r="C24" s="80"/>
      <c r="D24" s="77"/>
      <c r="E24" s="64">
        <f>E25+E29+E31+E34+E36+E40+E42+E44</f>
        <v>5637.75</v>
      </c>
      <c r="F24" s="64">
        <f>F25+F29+F31+F34+F36+F40+F44</f>
        <v>3684.05</v>
      </c>
      <c r="G24" s="64">
        <f>G25+G29+G31+G34+G36+G44</f>
        <v>3411.9500000000007</v>
      </c>
      <c r="H24" s="9"/>
    </row>
    <row r="25" spans="1:8" ht="21" customHeight="1">
      <c r="A25" s="4" t="s">
        <v>6</v>
      </c>
      <c r="B25" s="105" t="s">
        <v>7</v>
      </c>
      <c r="C25" s="106"/>
      <c r="D25" s="78"/>
      <c r="E25" s="64">
        <f>E26+E27+E28</f>
        <v>1359.15</v>
      </c>
      <c r="F25" s="12">
        <f>F26+F27+F28</f>
        <v>1119.15</v>
      </c>
      <c r="G25" s="12">
        <f>G26+G27+G28</f>
        <v>1119.15</v>
      </c>
      <c r="H25" s="9"/>
    </row>
    <row r="26" spans="1:8" ht="25.5" customHeight="1">
      <c r="A26" s="2" t="s">
        <v>8</v>
      </c>
      <c r="B26" s="83" t="s">
        <v>9</v>
      </c>
      <c r="C26" s="84"/>
      <c r="D26" s="85"/>
      <c r="E26" s="65">
        <v>491.81</v>
      </c>
      <c r="F26" s="18">
        <v>589.8</v>
      </c>
      <c r="G26" s="18">
        <v>589.8</v>
      </c>
      <c r="H26" s="9"/>
    </row>
    <row r="27" spans="1:8" ht="42.75" customHeight="1">
      <c r="A27" s="2" t="s">
        <v>12</v>
      </c>
      <c r="B27" s="83" t="s">
        <v>13</v>
      </c>
      <c r="C27" s="84"/>
      <c r="D27" s="85"/>
      <c r="E27" s="65">
        <v>867.19</v>
      </c>
      <c r="F27" s="18">
        <v>529.2</v>
      </c>
      <c r="G27" s="18">
        <v>529.2</v>
      </c>
      <c r="H27" s="9"/>
    </row>
    <row r="28" spans="1:8" ht="24" customHeight="1">
      <c r="A28" s="2" t="s">
        <v>47</v>
      </c>
      <c r="B28" s="83" t="s">
        <v>48</v>
      </c>
      <c r="C28" s="84"/>
      <c r="D28" s="85"/>
      <c r="E28" s="65">
        <v>0.15</v>
      </c>
      <c r="F28" s="19">
        <v>0.15</v>
      </c>
      <c r="G28" s="19">
        <v>0.15</v>
      </c>
      <c r="H28" s="9"/>
    </row>
    <row r="29" spans="1:8" ht="24.75" customHeight="1">
      <c r="A29" s="6" t="s">
        <v>16</v>
      </c>
      <c r="B29" s="105" t="s">
        <v>17</v>
      </c>
      <c r="C29" s="106"/>
      <c r="D29" s="78"/>
      <c r="E29" s="64">
        <f>E30</f>
        <v>53.9</v>
      </c>
      <c r="F29" s="11">
        <v>60.4</v>
      </c>
      <c r="G29" s="11">
        <v>58.4</v>
      </c>
      <c r="H29" s="9"/>
    </row>
    <row r="30" spans="1:8" ht="18.75" customHeight="1">
      <c r="A30" s="2" t="s">
        <v>18</v>
      </c>
      <c r="B30" s="83" t="s">
        <v>19</v>
      </c>
      <c r="C30" s="84"/>
      <c r="D30" s="85"/>
      <c r="E30" s="65">
        <v>53.9</v>
      </c>
      <c r="F30" s="18">
        <v>60.4</v>
      </c>
      <c r="G30" s="18">
        <v>58.4</v>
      </c>
      <c r="H30" s="9"/>
    </row>
    <row r="31" spans="1:8" ht="31.5" customHeight="1">
      <c r="A31" s="6" t="s">
        <v>20</v>
      </c>
      <c r="B31" s="105" t="s">
        <v>21</v>
      </c>
      <c r="C31" s="106"/>
      <c r="D31" s="78"/>
      <c r="E31" s="64">
        <f>E32+E33</f>
        <v>443.9</v>
      </c>
      <c r="F31" s="11">
        <f>F32+F33</f>
        <v>378.9</v>
      </c>
      <c r="G31" s="11">
        <f>G32+G33</f>
        <v>368.9</v>
      </c>
      <c r="H31" s="9"/>
    </row>
    <row r="32" spans="1:8" ht="27.75" customHeight="1">
      <c r="A32" s="2" t="s">
        <v>22</v>
      </c>
      <c r="B32" s="83" t="s">
        <v>23</v>
      </c>
      <c r="C32" s="84"/>
      <c r="D32" s="85"/>
      <c r="E32" s="65">
        <v>40</v>
      </c>
      <c r="F32" s="18">
        <v>10</v>
      </c>
      <c r="G32" s="18"/>
      <c r="H32" s="9"/>
    </row>
    <row r="33" spans="1:8" ht="27.75" customHeight="1">
      <c r="A33" s="2" t="s">
        <v>79</v>
      </c>
      <c r="B33" s="83" t="s">
        <v>80</v>
      </c>
      <c r="C33" s="84"/>
      <c r="D33" s="85"/>
      <c r="E33" s="65">
        <v>403.9</v>
      </c>
      <c r="F33" s="18">
        <v>368.9</v>
      </c>
      <c r="G33" s="18">
        <v>368.9</v>
      </c>
      <c r="H33" s="9"/>
    </row>
    <row r="34" spans="1:8" ht="21.75" customHeight="1">
      <c r="A34" s="6" t="s">
        <v>39</v>
      </c>
      <c r="B34" s="105" t="s">
        <v>40</v>
      </c>
      <c r="C34" s="106"/>
      <c r="D34" s="78"/>
      <c r="E34" s="64">
        <v>1516.8</v>
      </c>
      <c r="F34" s="11">
        <v>1144.8</v>
      </c>
      <c r="G34" s="11">
        <v>1004.7</v>
      </c>
      <c r="H34" s="9"/>
    </row>
    <row r="35" spans="1:8" ht="16.5" customHeight="1">
      <c r="A35" s="2" t="s">
        <v>41</v>
      </c>
      <c r="B35" s="83" t="s">
        <v>42</v>
      </c>
      <c r="C35" s="84"/>
      <c r="D35" s="85"/>
      <c r="E35" s="65">
        <v>1516.8</v>
      </c>
      <c r="F35" s="18">
        <v>1144.8</v>
      </c>
      <c r="G35" s="18">
        <v>1004.7</v>
      </c>
      <c r="H35" s="9"/>
    </row>
    <row r="36" spans="1:8" ht="25.5" customHeight="1">
      <c r="A36" s="6" t="s">
        <v>24</v>
      </c>
      <c r="B36" s="105" t="s">
        <v>25</v>
      </c>
      <c r="C36" s="106"/>
      <c r="D36" s="78"/>
      <c r="E36" s="64">
        <f>E38+E39</f>
        <v>1413.9</v>
      </c>
      <c r="F36" s="11">
        <v>211.8</v>
      </c>
      <c r="G36" s="11">
        <v>111.8</v>
      </c>
      <c r="H36" s="9"/>
    </row>
    <row r="37" spans="1:8" ht="17.25" customHeight="1">
      <c r="A37" s="2" t="s">
        <v>26</v>
      </c>
      <c r="B37" s="83" t="s">
        <v>27</v>
      </c>
      <c r="C37" s="84"/>
      <c r="D37" s="85"/>
      <c r="E37" s="65"/>
      <c r="F37" s="18"/>
      <c r="G37" s="18"/>
      <c r="H37" s="9"/>
    </row>
    <row r="38" spans="1:8" ht="21.75" customHeight="1">
      <c r="A38" s="2" t="s">
        <v>28</v>
      </c>
      <c r="B38" s="83" t="s">
        <v>29</v>
      </c>
      <c r="C38" s="84"/>
      <c r="D38" s="85"/>
      <c r="E38" s="65">
        <v>979.39</v>
      </c>
      <c r="F38" s="18">
        <v>80</v>
      </c>
      <c r="G38" s="18">
        <v>20</v>
      </c>
      <c r="H38" s="9"/>
    </row>
    <row r="39" spans="1:8" ht="19.5" customHeight="1">
      <c r="A39" s="2" t="s">
        <v>30</v>
      </c>
      <c r="B39" s="83" t="s">
        <v>31</v>
      </c>
      <c r="C39" s="84"/>
      <c r="D39" s="85"/>
      <c r="E39" s="65">
        <v>434.51</v>
      </c>
      <c r="F39" s="18">
        <v>131.8</v>
      </c>
      <c r="G39" s="18">
        <v>91.8</v>
      </c>
      <c r="H39" s="9"/>
    </row>
    <row r="40" spans="1:8" ht="27" customHeight="1">
      <c r="A40" s="6" t="s">
        <v>49</v>
      </c>
      <c r="B40" s="105" t="s">
        <v>50</v>
      </c>
      <c r="C40" s="106"/>
      <c r="D40" s="78"/>
      <c r="E40" s="64">
        <f>E41</f>
        <v>50</v>
      </c>
      <c r="F40" s="11">
        <v>20</v>
      </c>
      <c r="G40" s="11"/>
      <c r="H40" s="9"/>
    </row>
    <row r="41" spans="1:8" ht="17.25" customHeight="1">
      <c r="A41" s="2" t="s">
        <v>51</v>
      </c>
      <c r="B41" s="83" t="s">
        <v>52</v>
      </c>
      <c r="C41" s="84"/>
      <c r="D41" s="85"/>
      <c r="E41" s="65">
        <v>50</v>
      </c>
      <c r="F41" s="18">
        <v>20</v>
      </c>
      <c r="G41" s="18"/>
      <c r="H41" s="9"/>
    </row>
    <row r="42" spans="1:8" ht="17.25" customHeight="1">
      <c r="A42" s="51" t="s">
        <v>164</v>
      </c>
      <c r="B42" s="110" t="s">
        <v>165</v>
      </c>
      <c r="C42" s="111"/>
      <c r="D42" s="112"/>
      <c r="E42" s="66">
        <f>E43</f>
        <v>50.1</v>
      </c>
      <c r="F42" s="52"/>
      <c r="G42" s="52"/>
      <c r="H42" s="9"/>
    </row>
    <row r="43" spans="1:8" ht="17.25" customHeight="1">
      <c r="A43" s="53" t="s">
        <v>166</v>
      </c>
      <c r="B43" s="113" t="s">
        <v>167</v>
      </c>
      <c r="C43" s="114"/>
      <c r="D43" s="115"/>
      <c r="E43" s="67">
        <v>50.1</v>
      </c>
      <c r="F43" s="52"/>
      <c r="G43" s="52"/>
      <c r="H43" s="9"/>
    </row>
    <row r="44" spans="1:8" ht="54" customHeight="1">
      <c r="A44" s="6" t="s">
        <v>33</v>
      </c>
      <c r="B44" s="107" t="s">
        <v>34</v>
      </c>
      <c r="C44" s="108"/>
      <c r="D44" s="109"/>
      <c r="E44" s="64">
        <v>750</v>
      </c>
      <c r="F44" s="11">
        <v>749</v>
      </c>
      <c r="G44" s="11">
        <v>749</v>
      </c>
      <c r="H44" s="9"/>
    </row>
    <row r="45" spans="1:7" ht="18" customHeight="1">
      <c r="A45" s="2">
        <v>1403</v>
      </c>
      <c r="B45" s="83" t="s">
        <v>36</v>
      </c>
      <c r="C45" s="84"/>
      <c r="D45" s="85"/>
      <c r="E45" s="65">
        <v>750</v>
      </c>
      <c r="F45" s="18">
        <v>749</v>
      </c>
      <c r="G45" s="18">
        <v>749</v>
      </c>
    </row>
  </sheetData>
  <sheetProtection/>
  <mergeCells count="45">
    <mergeCell ref="D15:G15"/>
    <mergeCell ref="D16:G16"/>
    <mergeCell ref="D9:G9"/>
    <mergeCell ref="D12:G12"/>
    <mergeCell ref="D13:G13"/>
    <mergeCell ref="D14:G14"/>
    <mergeCell ref="D5:G5"/>
    <mergeCell ref="D6:G6"/>
    <mergeCell ref="D7:G7"/>
    <mergeCell ref="D8:G8"/>
    <mergeCell ref="D1:G1"/>
    <mergeCell ref="D2:G2"/>
    <mergeCell ref="D3:G3"/>
    <mergeCell ref="D4:G4"/>
    <mergeCell ref="B44:D44"/>
    <mergeCell ref="B45:D45"/>
    <mergeCell ref="B40:D40"/>
    <mergeCell ref="B41:D41"/>
    <mergeCell ref="B42:D42"/>
    <mergeCell ref="B43:D43"/>
    <mergeCell ref="B24:D24"/>
    <mergeCell ref="B25:D25"/>
    <mergeCell ref="B34:D34"/>
    <mergeCell ref="B26:D26"/>
    <mergeCell ref="B27:D27"/>
    <mergeCell ref="B30:D30"/>
    <mergeCell ref="B31:D31"/>
    <mergeCell ref="B32:D32"/>
    <mergeCell ref="B28:D28"/>
    <mergeCell ref="B29:D29"/>
    <mergeCell ref="B39:D39"/>
    <mergeCell ref="B35:D35"/>
    <mergeCell ref="B37:D37"/>
    <mergeCell ref="B38:D38"/>
    <mergeCell ref="B36:D36"/>
    <mergeCell ref="D17:G17"/>
    <mergeCell ref="B33:D33"/>
    <mergeCell ref="D18:H18"/>
    <mergeCell ref="A19:G19"/>
    <mergeCell ref="A20:D20"/>
    <mergeCell ref="A21:A23"/>
    <mergeCell ref="B21:D23"/>
    <mergeCell ref="E21:G21"/>
    <mergeCell ref="E22:E23"/>
    <mergeCell ref="F22:G22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30">
      <selection activeCell="K132" sqref="K132"/>
    </sheetView>
  </sheetViews>
  <sheetFormatPr defaultColWidth="9.140625" defaultRowHeight="12.75"/>
  <cols>
    <col min="1" max="1" width="6.140625" style="29" customWidth="1"/>
    <col min="2" max="2" width="5.57421875" style="29" customWidth="1"/>
    <col min="3" max="3" width="9.140625" style="30" customWidth="1"/>
    <col min="4" max="4" width="6.140625" style="29" customWidth="1"/>
    <col min="5" max="5" width="37.140625" style="29" customWidth="1"/>
    <col min="6" max="8" width="9.140625" style="29" customWidth="1"/>
  </cols>
  <sheetData>
    <row r="1" spans="2:8" ht="12.75">
      <c r="B1" s="30"/>
      <c r="C1" s="29"/>
      <c r="D1" s="124" t="s">
        <v>158</v>
      </c>
      <c r="E1" s="125"/>
      <c r="F1" s="125"/>
      <c r="G1" s="125"/>
      <c r="H1" s="125"/>
    </row>
    <row r="2" spans="2:8" ht="12.75">
      <c r="B2" s="30"/>
      <c r="C2" s="29"/>
      <c r="D2" s="118" t="s">
        <v>0</v>
      </c>
      <c r="E2" s="125"/>
      <c r="F2" s="125"/>
      <c r="G2" s="125"/>
      <c r="H2" s="125"/>
    </row>
    <row r="3" spans="2:8" ht="12.75">
      <c r="B3" s="30"/>
      <c r="C3" s="29"/>
      <c r="D3" s="47" t="s">
        <v>151</v>
      </c>
      <c r="E3" s="126" t="s">
        <v>155</v>
      </c>
      <c r="F3" s="125"/>
      <c r="G3" s="125"/>
      <c r="H3" s="125"/>
    </row>
    <row r="4" spans="2:8" ht="12.75">
      <c r="B4" s="30"/>
      <c r="C4" s="29"/>
      <c r="D4" s="47" t="s">
        <v>152</v>
      </c>
      <c r="E4" s="126" t="s">
        <v>189</v>
      </c>
      <c r="F4" s="117"/>
      <c r="G4" s="117"/>
      <c r="H4" s="117"/>
    </row>
    <row r="5" spans="2:8" ht="12.75">
      <c r="B5" s="30"/>
      <c r="C5" s="29"/>
      <c r="D5" s="118" t="s">
        <v>159</v>
      </c>
      <c r="E5" s="117"/>
      <c r="F5" s="117"/>
      <c r="G5" s="125"/>
      <c r="H5" s="125"/>
    </row>
    <row r="6" spans="2:8" ht="12.75">
      <c r="B6" s="30"/>
      <c r="C6" s="29"/>
      <c r="D6" s="118" t="s">
        <v>77</v>
      </c>
      <c r="E6" s="117"/>
      <c r="F6" s="117"/>
      <c r="G6" s="117"/>
      <c r="H6" s="117"/>
    </row>
    <row r="7" spans="2:8" ht="12.75">
      <c r="B7" s="30"/>
      <c r="C7" s="29"/>
      <c r="D7" s="47" t="s">
        <v>82</v>
      </c>
      <c r="E7" s="118" t="s">
        <v>190</v>
      </c>
      <c r="F7" s="117"/>
      <c r="G7" s="117"/>
      <c r="H7" s="117"/>
    </row>
    <row r="8" spans="2:8" ht="12.75">
      <c r="B8" s="30"/>
      <c r="C8" s="29"/>
      <c r="D8" s="46" t="s">
        <v>153</v>
      </c>
      <c r="E8" s="118" t="s">
        <v>191</v>
      </c>
      <c r="F8" s="117"/>
      <c r="G8" s="117"/>
      <c r="H8" s="117"/>
    </row>
    <row r="9" spans="2:8" ht="12.75">
      <c r="B9" s="30"/>
      <c r="C9" s="29"/>
      <c r="D9" s="47" t="s">
        <v>154</v>
      </c>
      <c r="E9" s="118" t="s">
        <v>198</v>
      </c>
      <c r="F9" s="118"/>
      <c r="G9" s="118"/>
      <c r="H9" s="118"/>
    </row>
    <row r="11" spans="1:8" ht="12.75">
      <c r="A11" s="13"/>
      <c r="B11" s="13"/>
      <c r="C11" s="20"/>
      <c r="D11" s="13"/>
      <c r="E11" s="121" t="s">
        <v>126</v>
      </c>
      <c r="F11" s="82"/>
      <c r="G11" s="82"/>
      <c r="H11" s="82"/>
    </row>
    <row r="12" spans="1:8" ht="12.75">
      <c r="A12" s="13"/>
      <c r="B12" s="13"/>
      <c r="C12" s="20"/>
      <c r="D12" s="13"/>
      <c r="E12" s="81" t="s">
        <v>0</v>
      </c>
      <c r="F12" s="82"/>
      <c r="G12" s="82"/>
      <c r="H12" s="82"/>
    </row>
    <row r="13" spans="1:8" ht="12.75">
      <c r="A13" s="13"/>
      <c r="B13" s="13"/>
      <c r="C13" s="20"/>
      <c r="D13" s="13"/>
      <c r="E13" s="81" t="s">
        <v>76</v>
      </c>
      <c r="F13" s="82"/>
      <c r="G13" s="82"/>
      <c r="H13" s="82"/>
    </row>
    <row r="14" spans="1:8" ht="12.75">
      <c r="A14" s="15"/>
      <c r="B14" s="15"/>
      <c r="C14" s="21"/>
      <c r="D14" s="15"/>
      <c r="E14" s="81" t="s">
        <v>77</v>
      </c>
      <c r="F14" s="82"/>
      <c r="G14" s="82"/>
      <c r="H14" s="82"/>
    </row>
    <row r="15" spans="1:8" ht="12.75">
      <c r="A15" s="15"/>
      <c r="B15" s="15"/>
      <c r="C15" s="21"/>
      <c r="D15" s="15"/>
      <c r="E15" s="81" t="s">
        <v>82</v>
      </c>
      <c r="F15" s="82"/>
      <c r="G15" s="82"/>
      <c r="H15" s="82"/>
    </row>
    <row r="16" spans="1:8" ht="12.75">
      <c r="A16" s="15"/>
      <c r="B16" s="15"/>
      <c r="C16" s="21"/>
      <c r="D16" s="15"/>
      <c r="E16" s="81" t="s">
        <v>83</v>
      </c>
      <c r="F16" s="82"/>
      <c r="G16" s="82"/>
      <c r="H16" s="82"/>
    </row>
    <row r="17" spans="1:8" ht="12.75">
      <c r="A17" s="15"/>
      <c r="B17" s="15"/>
      <c r="C17" s="21"/>
      <c r="D17" s="15"/>
      <c r="E17" s="127"/>
      <c r="F17" s="127"/>
      <c r="G17" s="127"/>
      <c r="H17" s="127"/>
    </row>
    <row r="18" spans="1:8" ht="62.25" customHeight="1">
      <c r="A18" s="122" t="s">
        <v>85</v>
      </c>
      <c r="B18" s="122"/>
      <c r="C18" s="122"/>
      <c r="D18" s="122"/>
      <c r="E18" s="122"/>
      <c r="F18" s="122"/>
      <c r="G18" s="122"/>
      <c r="H18" s="123"/>
    </row>
    <row r="19" spans="1:8" ht="15">
      <c r="A19" s="88" t="s">
        <v>1</v>
      </c>
      <c r="B19" s="88" t="s">
        <v>2</v>
      </c>
      <c r="C19" s="128" t="s">
        <v>3</v>
      </c>
      <c r="D19" s="88" t="s">
        <v>4</v>
      </c>
      <c r="E19" s="88" t="s">
        <v>5</v>
      </c>
      <c r="F19" s="100" t="s">
        <v>89</v>
      </c>
      <c r="G19" s="101"/>
      <c r="H19" s="102"/>
    </row>
    <row r="20" spans="1:8" ht="18" customHeight="1">
      <c r="A20" s="89"/>
      <c r="B20" s="89"/>
      <c r="C20" s="129"/>
      <c r="D20" s="89"/>
      <c r="E20" s="89"/>
      <c r="F20" s="103" t="s">
        <v>44</v>
      </c>
      <c r="G20" s="100" t="s">
        <v>88</v>
      </c>
      <c r="H20" s="102"/>
    </row>
    <row r="21" spans="1:8" ht="28.5">
      <c r="A21" s="90"/>
      <c r="B21" s="90"/>
      <c r="C21" s="130"/>
      <c r="D21" s="90"/>
      <c r="E21" s="90"/>
      <c r="F21" s="104"/>
      <c r="G21" s="10" t="s">
        <v>45</v>
      </c>
      <c r="H21" s="8" t="s">
        <v>53</v>
      </c>
    </row>
    <row r="22" spans="1:8" ht="24" customHeight="1">
      <c r="A22" s="1"/>
      <c r="B22" s="2"/>
      <c r="C22" s="2"/>
      <c r="D22" s="2"/>
      <c r="E22" s="3" t="s">
        <v>87</v>
      </c>
      <c r="F22" s="64">
        <f>F23</f>
        <v>5637.75</v>
      </c>
      <c r="G22" s="12">
        <f>G23</f>
        <v>3684.15</v>
      </c>
      <c r="H22" s="12">
        <f>H23</f>
        <v>3412.0500000000006</v>
      </c>
    </row>
    <row r="23" spans="1:8" ht="30" customHeight="1">
      <c r="A23" s="1" t="s">
        <v>75</v>
      </c>
      <c r="B23" s="2"/>
      <c r="C23" s="2"/>
      <c r="D23" s="2"/>
      <c r="E23" s="3" t="s">
        <v>78</v>
      </c>
      <c r="F23" s="64">
        <f>F24+F48+F57+F75+F81+F118+F124+F130</f>
        <v>5637.75</v>
      </c>
      <c r="G23" s="12">
        <f>G24+G57+G75+G81+G118+G130+G48</f>
        <v>3684.15</v>
      </c>
      <c r="H23" s="12">
        <f>H24+H57+H75+H81+H118+H130+H48</f>
        <v>3412.0500000000006</v>
      </c>
    </row>
    <row r="24" spans="1:8" ht="22.5" customHeight="1">
      <c r="A24" s="1" t="s">
        <v>75</v>
      </c>
      <c r="B24" s="4" t="s">
        <v>6</v>
      </c>
      <c r="C24" s="4"/>
      <c r="D24" s="4"/>
      <c r="E24" s="5" t="s">
        <v>7</v>
      </c>
      <c r="F24" s="64">
        <f>F25+F31+F44</f>
        <v>1359.15</v>
      </c>
      <c r="G24" s="12">
        <f>G25+G31+G44</f>
        <v>1119.25</v>
      </c>
      <c r="H24" s="12">
        <f>H25+H31+H44</f>
        <v>1119.25</v>
      </c>
    </row>
    <row r="25" spans="1:8" ht="36.75" customHeight="1">
      <c r="A25" s="2" t="s">
        <v>75</v>
      </c>
      <c r="B25" s="2" t="s">
        <v>8</v>
      </c>
      <c r="C25" s="22"/>
      <c r="D25" s="2"/>
      <c r="E25" s="23" t="s">
        <v>9</v>
      </c>
      <c r="F25" s="65">
        <v>491.81</v>
      </c>
      <c r="G25" s="18">
        <f aca="true" t="shared" si="0" ref="G25:H29">G26</f>
        <v>589.9</v>
      </c>
      <c r="H25" s="18">
        <f t="shared" si="0"/>
        <v>589.9</v>
      </c>
    </row>
    <row r="26" spans="1:8" ht="66" customHeight="1">
      <c r="A26" s="2" t="s">
        <v>75</v>
      </c>
      <c r="B26" s="2" t="s">
        <v>8</v>
      </c>
      <c r="C26" s="22" t="s">
        <v>149</v>
      </c>
      <c r="D26" s="2"/>
      <c r="E26" s="23" t="s">
        <v>90</v>
      </c>
      <c r="F26" s="65">
        <v>491.81</v>
      </c>
      <c r="G26" s="18">
        <f t="shared" si="0"/>
        <v>589.9</v>
      </c>
      <c r="H26" s="18">
        <f t="shared" si="0"/>
        <v>589.9</v>
      </c>
    </row>
    <row r="27" spans="1:8" ht="21.75" customHeight="1">
      <c r="A27" s="2" t="s">
        <v>75</v>
      </c>
      <c r="B27" s="2" t="s">
        <v>8</v>
      </c>
      <c r="C27" s="22" t="s">
        <v>140</v>
      </c>
      <c r="D27" s="2"/>
      <c r="E27" s="23" t="s">
        <v>91</v>
      </c>
      <c r="F27" s="65">
        <v>491.81</v>
      </c>
      <c r="G27" s="18">
        <f t="shared" si="0"/>
        <v>589.9</v>
      </c>
      <c r="H27" s="18">
        <f t="shared" si="0"/>
        <v>589.9</v>
      </c>
    </row>
    <row r="28" spans="1:8" ht="54.75" customHeight="1">
      <c r="A28" s="2" t="s">
        <v>75</v>
      </c>
      <c r="B28" s="2" t="s">
        <v>8</v>
      </c>
      <c r="C28" s="22" t="s">
        <v>139</v>
      </c>
      <c r="D28" s="2"/>
      <c r="E28" s="23" t="s">
        <v>54</v>
      </c>
      <c r="F28" s="65">
        <v>491.81</v>
      </c>
      <c r="G28" s="18">
        <f t="shared" si="0"/>
        <v>589.9</v>
      </c>
      <c r="H28" s="18">
        <f t="shared" si="0"/>
        <v>589.9</v>
      </c>
    </row>
    <row r="29" spans="1:8" ht="75.75" customHeight="1">
      <c r="A29" s="2" t="s">
        <v>75</v>
      </c>
      <c r="B29" s="2" t="s">
        <v>8</v>
      </c>
      <c r="C29" s="22" t="s">
        <v>139</v>
      </c>
      <c r="D29" s="2" t="s">
        <v>10</v>
      </c>
      <c r="E29" s="23" t="s">
        <v>11</v>
      </c>
      <c r="F29" s="65">
        <v>491.81</v>
      </c>
      <c r="G29" s="18">
        <f t="shared" si="0"/>
        <v>589.9</v>
      </c>
      <c r="H29" s="18">
        <f t="shared" si="0"/>
        <v>589.9</v>
      </c>
    </row>
    <row r="30" spans="1:8" ht="28.5" customHeight="1">
      <c r="A30" s="2" t="s">
        <v>75</v>
      </c>
      <c r="B30" s="2" t="s">
        <v>8</v>
      </c>
      <c r="C30" s="22" t="s">
        <v>139</v>
      </c>
      <c r="D30" s="2" t="s">
        <v>55</v>
      </c>
      <c r="E30" s="23" t="s">
        <v>56</v>
      </c>
      <c r="F30" s="65">
        <f>F29</f>
        <v>491.81</v>
      </c>
      <c r="G30" s="18">
        <v>589.9</v>
      </c>
      <c r="H30" s="18">
        <v>589.9</v>
      </c>
    </row>
    <row r="31" spans="1:8" ht="63" customHeight="1">
      <c r="A31" s="2" t="s">
        <v>75</v>
      </c>
      <c r="B31" s="2" t="s">
        <v>12</v>
      </c>
      <c r="C31" s="2"/>
      <c r="D31" s="2"/>
      <c r="E31" s="23" t="s">
        <v>13</v>
      </c>
      <c r="F31" s="65">
        <v>867.19</v>
      </c>
      <c r="G31" s="18">
        <f aca="true" t="shared" si="1" ref="G31:H33">G32</f>
        <v>529.2</v>
      </c>
      <c r="H31" s="18">
        <f t="shared" si="1"/>
        <v>529.2</v>
      </c>
    </row>
    <row r="32" spans="1:8" ht="66" customHeight="1">
      <c r="A32" s="2" t="s">
        <v>75</v>
      </c>
      <c r="B32" s="2" t="s">
        <v>12</v>
      </c>
      <c r="C32" s="22" t="s">
        <v>149</v>
      </c>
      <c r="D32" s="2"/>
      <c r="E32" s="23" t="s">
        <v>90</v>
      </c>
      <c r="F32" s="65">
        <f>F33</f>
        <v>867.1899999999999</v>
      </c>
      <c r="G32" s="18">
        <f t="shared" si="1"/>
        <v>529.2</v>
      </c>
      <c r="H32" s="18">
        <f t="shared" si="1"/>
        <v>529.2</v>
      </c>
    </row>
    <row r="33" spans="1:8" ht="19.5" customHeight="1">
      <c r="A33" s="2" t="s">
        <v>75</v>
      </c>
      <c r="B33" s="2" t="s">
        <v>12</v>
      </c>
      <c r="C33" s="22" t="s">
        <v>140</v>
      </c>
      <c r="D33" s="2"/>
      <c r="E33" s="23" t="s">
        <v>91</v>
      </c>
      <c r="F33" s="65">
        <f>F34</f>
        <v>867.1899999999999</v>
      </c>
      <c r="G33" s="18">
        <f t="shared" si="1"/>
        <v>529.2</v>
      </c>
      <c r="H33" s="18">
        <f t="shared" si="1"/>
        <v>529.2</v>
      </c>
    </row>
    <row r="34" spans="1:8" ht="40.5" customHeight="1">
      <c r="A34" s="2" t="s">
        <v>75</v>
      </c>
      <c r="B34" s="2" t="s">
        <v>12</v>
      </c>
      <c r="C34" s="22" t="s">
        <v>138</v>
      </c>
      <c r="D34" s="2"/>
      <c r="E34" s="23" t="s">
        <v>58</v>
      </c>
      <c r="F34" s="65">
        <f>F35+F37+F39</f>
        <v>867.1899999999999</v>
      </c>
      <c r="G34" s="18">
        <f>G35+G37</f>
        <v>529.2</v>
      </c>
      <c r="H34" s="18">
        <f>H35+H37</f>
        <v>529.2</v>
      </c>
    </row>
    <row r="35" spans="1:8" ht="83.25" customHeight="1">
      <c r="A35" s="2" t="s">
        <v>75</v>
      </c>
      <c r="B35" s="2" t="s">
        <v>12</v>
      </c>
      <c r="C35" s="22" t="s">
        <v>138</v>
      </c>
      <c r="D35" s="2" t="s">
        <v>10</v>
      </c>
      <c r="E35" s="23" t="s">
        <v>11</v>
      </c>
      <c r="F35" s="65">
        <v>681.79</v>
      </c>
      <c r="G35" s="18">
        <f>G36</f>
        <v>369.1</v>
      </c>
      <c r="H35" s="18">
        <f>H36</f>
        <v>369.1</v>
      </c>
    </row>
    <row r="36" spans="1:8" ht="38.25" customHeight="1">
      <c r="A36" s="2" t="s">
        <v>75</v>
      </c>
      <c r="B36" s="2" t="s">
        <v>12</v>
      </c>
      <c r="C36" s="22" t="s">
        <v>138</v>
      </c>
      <c r="D36" s="2" t="s">
        <v>55</v>
      </c>
      <c r="E36" s="23" t="s">
        <v>57</v>
      </c>
      <c r="F36" s="65">
        <v>681.79</v>
      </c>
      <c r="G36" s="18">
        <v>369.1</v>
      </c>
      <c r="H36" s="18">
        <v>369.1</v>
      </c>
    </row>
    <row r="37" spans="1:8" ht="26.25" customHeight="1">
      <c r="A37" s="2" t="s">
        <v>75</v>
      </c>
      <c r="B37" s="2" t="s">
        <v>12</v>
      </c>
      <c r="C37" s="22" t="s">
        <v>138</v>
      </c>
      <c r="D37" s="2" t="s">
        <v>14</v>
      </c>
      <c r="E37" s="23" t="s">
        <v>15</v>
      </c>
      <c r="F37" s="65">
        <v>177.6</v>
      </c>
      <c r="G37" s="18">
        <v>160.1</v>
      </c>
      <c r="H37" s="18">
        <v>160.1</v>
      </c>
    </row>
    <row r="38" spans="1:8" ht="39.75" customHeight="1">
      <c r="A38" s="2" t="s">
        <v>75</v>
      </c>
      <c r="B38" s="2" t="s">
        <v>12</v>
      </c>
      <c r="C38" s="22" t="s">
        <v>138</v>
      </c>
      <c r="D38" s="2" t="s">
        <v>59</v>
      </c>
      <c r="E38" s="23" t="s">
        <v>60</v>
      </c>
      <c r="F38" s="65">
        <v>177.6</v>
      </c>
      <c r="G38" s="18">
        <v>152.6</v>
      </c>
      <c r="H38" s="18">
        <v>152.6</v>
      </c>
    </row>
    <row r="39" spans="1:8" ht="21.75" customHeight="1">
      <c r="A39" s="2" t="s">
        <v>75</v>
      </c>
      <c r="B39" s="2" t="s">
        <v>12</v>
      </c>
      <c r="C39" s="22" t="s">
        <v>138</v>
      </c>
      <c r="D39" s="2" t="s">
        <v>43</v>
      </c>
      <c r="E39" s="23" t="s">
        <v>62</v>
      </c>
      <c r="F39" s="65">
        <v>7.8</v>
      </c>
      <c r="G39" s="18">
        <v>7.5</v>
      </c>
      <c r="H39" s="18">
        <v>7.5</v>
      </c>
    </row>
    <row r="40" spans="1:8" ht="19.5" customHeight="1">
      <c r="A40" s="2" t="s">
        <v>75</v>
      </c>
      <c r="B40" s="2" t="s">
        <v>12</v>
      </c>
      <c r="C40" s="22" t="s">
        <v>138</v>
      </c>
      <c r="D40" s="2" t="s">
        <v>61</v>
      </c>
      <c r="E40" s="23" t="s">
        <v>63</v>
      </c>
      <c r="F40" s="65">
        <v>7.8</v>
      </c>
      <c r="G40" s="18">
        <v>7.5</v>
      </c>
      <c r="H40" s="18">
        <v>7.5</v>
      </c>
    </row>
    <row r="41" spans="1:8" ht="28.5" customHeight="1">
      <c r="A41" s="2" t="s">
        <v>75</v>
      </c>
      <c r="B41" s="2" t="s">
        <v>12</v>
      </c>
      <c r="C41" s="22" t="s">
        <v>138</v>
      </c>
      <c r="D41" s="2" t="s">
        <v>64</v>
      </c>
      <c r="E41" s="23" t="s">
        <v>65</v>
      </c>
      <c r="F41" s="65">
        <v>7.8</v>
      </c>
      <c r="G41" s="18">
        <v>7.5</v>
      </c>
      <c r="H41" s="18">
        <v>7.5</v>
      </c>
    </row>
    <row r="42" spans="1:8" ht="28.5" customHeight="1">
      <c r="A42" s="2" t="s">
        <v>75</v>
      </c>
      <c r="B42" s="2" t="s">
        <v>47</v>
      </c>
      <c r="C42" s="22"/>
      <c r="D42" s="2"/>
      <c r="E42" s="23" t="s">
        <v>48</v>
      </c>
      <c r="F42" s="65">
        <v>0.15</v>
      </c>
      <c r="G42" s="19">
        <v>0.15</v>
      </c>
      <c r="H42" s="19">
        <v>0.15</v>
      </c>
    </row>
    <row r="43" spans="1:8" ht="66" customHeight="1">
      <c r="A43" s="2" t="s">
        <v>75</v>
      </c>
      <c r="B43" s="2" t="s">
        <v>47</v>
      </c>
      <c r="C43" s="22" t="s">
        <v>149</v>
      </c>
      <c r="D43" s="2"/>
      <c r="E43" s="23" t="s">
        <v>90</v>
      </c>
      <c r="F43" s="65">
        <v>0.15</v>
      </c>
      <c r="G43" s="19">
        <v>0.15</v>
      </c>
      <c r="H43" s="19">
        <v>0.15</v>
      </c>
    </row>
    <row r="44" spans="1:8" ht="77.25" customHeight="1">
      <c r="A44" s="2" t="s">
        <v>75</v>
      </c>
      <c r="B44" s="2" t="s">
        <v>47</v>
      </c>
      <c r="C44" s="22" t="s">
        <v>148</v>
      </c>
      <c r="D44" s="2"/>
      <c r="E44" s="23" t="s">
        <v>92</v>
      </c>
      <c r="F44" s="65">
        <v>0.15</v>
      </c>
      <c r="G44" s="19">
        <v>0.15</v>
      </c>
      <c r="H44" s="19">
        <v>0.15</v>
      </c>
    </row>
    <row r="45" spans="1:8" ht="75.75" customHeight="1">
      <c r="A45" s="2" t="s">
        <v>75</v>
      </c>
      <c r="B45" s="2" t="s">
        <v>47</v>
      </c>
      <c r="C45" s="22" t="s">
        <v>144</v>
      </c>
      <c r="D45" s="2"/>
      <c r="E45" s="23" t="s">
        <v>74</v>
      </c>
      <c r="F45" s="65">
        <v>0.15</v>
      </c>
      <c r="G45" s="19">
        <v>0.15</v>
      </c>
      <c r="H45" s="19">
        <v>0.15</v>
      </c>
    </row>
    <row r="46" spans="1:8" ht="28.5" customHeight="1">
      <c r="A46" s="2" t="s">
        <v>75</v>
      </c>
      <c r="B46" s="2" t="s">
        <v>47</v>
      </c>
      <c r="C46" s="22" t="s">
        <v>144</v>
      </c>
      <c r="D46" s="2" t="s">
        <v>14</v>
      </c>
      <c r="E46" s="23" t="s">
        <v>15</v>
      </c>
      <c r="F46" s="65">
        <v>0.15</v>
      </c>
      <c r="G46" s="19">
        <v>0.15</v>
      </c>
      <c r="H46" s="19">
        <v>0.15</v>
      </c>
    </row>
    <row r="47" spans="1:8" ht="39" customHeight="1">
      <c r="A47" s="2" t="s">
        <v>75</v>
      </c>
      <c r="B47" s="2" t="s">
        <v>47</v>
      </c>
      <c r="C47" s="22" t="s">
        <v>144</v>
      </c>
      <c r="D47" s="2" t="s">
        <v>59</v>
      </c>
      <c r="E47" s="23" t="s">
        <v>60</v>
      </c>
      <c r="F47" s="65">
        <v>0.15</v>
      </c>
      <c r="G47" s="19">
        <v>0.15</v>
      </c>
      <c r="H47" s="19">
        <v>0.15</v>
      </c>
    </row>
    <row r="48" spans="1:8" ht="24.75" customHeight="1">
      <c r="A48" s="6" t="s">
        <v>75</v>
      </c>
      <c r="B48" s="6" t="s">
        <v>16</v>
      </c>
      <c r="C48" s="6"/>
      <c r="D48" s="2"/>
      <c r="E48" s="5" t="s">
        <v>17</v>
      </c>
      <c r="F48" s="64">
        <v>53.9</v>
      </c>
      <c r="G48" s="11">
        <v>60.4</v>
      </c>
      <c r="H48" s="11">
        <v>58.4</v>
      </c>
    </row>
    <row r="49" spans="1:8" ht="27" customHeight="1">
      <c r="A49" s="2" t="s">
        <v>75</v>
      </c>
      <c r="B49" s="2" t="s">
        <v>18</v>
      </c>
      <c r="C49" s="22"/>
      <c r="D49" s="2"/>
      <c r="E49" s="23" t="s">
        <v>19</v>
      </c>
      <c r="F49" s="65">
        <v>53.9</v>
      </c>
      <c r="G49" s="18">
        <v>60.4</v>
      </c>
      <c r="H49" s="18">
        <v>58.4</v>
      </c>
    </row>
    <row r="50" spans="1:8" ht="67.5" customHeight="1">
      <c r="A50" s="2" t="s">
        <v>75</v>
      </c>
      <c r="B50" s="2" t="s">
        <v>18</v>
      </c>
      <c r="C50" s="22" t="s">
        <v>149</v>
      </c>
      <c r="D50" s="2"/>
      <c r="E50" s="23" t="s">
        <v>90</v>
      </c>
      <c r="F50" s="65">
        <v>53.9</v>
      </c>
      <c r="G50" s="18">
        <v>60.4</v>
      </c>
      <c r="H50" s="18">
        <v>58.4</v>
      </c>
    </row>
    <row r="51" spans="1:8" ht="80.25" customHeight="1">
      <c r="A51" s="2" t="s">
        <v>75</v>
      </c>
      <c r="B51" s="2" t="s">
        <v>18</v>
      </c>
      <c r="C51" s="22" t="s">
        <v>148</v>
      </c>
      <c r="D51" s="2"/>
      <c r="E51" s="23" t="s">
        <v>92</v>
      </c>
      <c r="F51" s="65">
        <f>F53+F55</f>
        <v>53.9</v>
      </c>
      <c r="G51" s="18">
        <v>60.4</v>
      </c>
      <c r="H51" s="18">
        <v>58.4</v>
      </c>
    </row>
    <row r="52" spans="1:8" ht="89.25" customHeight="1">
      <c r="A52" s="2" t="s">
        <v>75</v>
      </c>
      <c r="B52" s="2" t="s">
        <v>18</v>
      </c>
      <c r="C52" s="22" t="s">
        <v>145</v>
      </c>
      <c r="D52" s="2"/>
      <c r="E52" s="23" t="s">
        <v>66</v>
      </c>
      <c r="F52" s="68">
        <v>53.9</v>
      </c>
      <c r="G52" s="18">
        <f>G53+G55</f>
        <v>60.4</v>
      </c>
      <c r="H52" s="18">
        <f>H53+H55</f>
        <v>58.4</v>
      </c>
    </row>
    <row r="53" spans="1:8" ht="76.5" customHeight="1">
      <c r="A53" s="2" t="s">
        <v>75</v>
      </c>
      <c r="B53" s="2" t="s">
        <v>18</v>
      </c>
      <c r="C53" s="22" t="s">
        <v>145</v>
      </c>
      <c r="D53" s="2" t="s">
        <v>10</v>
      </c>
      <c r="E53" s="23" t="s">
        <v>11</v>
      </c>
      <c r="F53" s="65">
        <v>53.9</v>
      </c>
      <c r="G53" s="18">
        <v>58.3</v>
      </c>
      <c r="H53" s="18">
        <v>58.3</v>
      </c>
    </row>
    <row r="54" spans="1:8" ht="38.25" customHeight="1">
      <c r="A54" s="2" t="s">
        <v>75</v>
      </c>
      <c r="B54" s="2" t="s">
        <v>18</v>
      </c>
      <c r="C54" s="22" t="s">
        <v>145</v>
      </c>
      <c r="D54" s="2" t="s">
        <v>55</v>
      </c>
      <c r="E54" s="23" t="s">
        <v>57</v>
      </c>
      <c r="F54" s="65">
        <v>53.9</v>
      </c>
      <c r="G54" s="18">
        <v>58.3</v>
      </c>
      <c r="H54" s="18">
        <v>58.3</v>
      </c>
    </row>
    <row r="55" spans="1:8" ht="24.75" customHeight="1">
      <c r="A55" s="2" t="s">
        <v>75</v>
      </c>
      <c r="B55" s="2" t="s">
        <v>18</v>
      </c>
      <c r="C55" s="22" t="s">
        <v>145</v>
      </c>
      <c r="D55" s="2" t="s">
        <v>14</v>
      </c>
      <c r="E55" s="23" t="s">
        <v>15</v>
      </c>
      <c r="F55" s="65">
        <v>0</v>
      </c>
      <c r="G55" s="18">
        <v>2.1</v>
      </c>
      <c r="H55" s="18">
        <v>0.1</v>
      </c>
    </row>
    <row r="56" spans="1:8" ht="38.25" customHeight="1">
      <c r="A56" s="2" t="s">
        <v>75</v>
      </c>
      <c r="B56" s="2" t="s">
        <v>18</v>
      </c>
      <c r="C56" s="22" t="s">
        <v>145</v>
      </c>
      <c r="D56" s="2" t="s">
        <v>59</v>
      </c>
      <c r="E56" s="23" t="s">
        <v>60</v>
      </c>
      <c r="F56" s="65">
        <v>0</v>
      </c>
      <c r="G56" s="18">
        <v>2.1</v>
      </c>
      <c r="H56" s="18">
        <v>0.1</v>
      </c>
    </row>
    <row r="57" spans="1:8" ht="36" customHeight="1">
      <c r="A57" s="6" t="s">
        <v>75</v>
      </c>
      <c r="B57" s="6" t="s">
        <v>20</v>
      </c>
      <c r="C57" s="6"/>
      <c r="D57" s="2"/>
      <c r="E57" s="5" t="s">
        <v>21</v>
      </c>
      <c r="F57" s="64">
        <f>F58+F64</f>
        <v>443.9</v>
      </c>
      <c r="G57" s="11">
        <f>G58+G64</f>
        <v>378.9</v>
      </c>
      <c r="H57" s="11">
        <v>368.9</v>
      </c>
    </row>
    <row r="58" spans="1:8" ht="51" customHeight="1">
      <c r="A58" s="2" t="s">
        <v>75</v>
      </c>
      <c r="B58" s="2" t="s">
        <v>22</v>
      </c>
      <c r="C58" s="22"/>
      <c r="D58" s="2"/>
      <c r="E58" s="23" t="s">
        <v>23</v>
      </c>
      <c r="F58" s="65">
        <v>40</v>
      </c>
      <c r="G58" s="18">
        <v>10</v>
      </c>
      <c r="H58" s="18"/>
    </row>
    <row r="59" spans="1:8" ht="64.5" customHeight="1">
      <c r="A59" s="2" t="s">
        <v>75</v>
      </c>
      <c r="B59" s="2" t="s">
        <v>22</v>
      </c>
      <c r="C59" s="22" t="s">
        <v>149</v>
      </c>
      <c r="D59" s="2"/>
      <c r="E59" s="23" t="s">
        <v>90</v>
      </c>
      <c r="F59" s="65">
        <f>F58</f>
        <v>40</v>
      </c>
      <c r="G59" s="18">
        <v>10</v>
      </c>
      <c r="H59" s="18"/>
    </row>
    <row r="60" spans="1:8" ht="84" customHeight="1">
      <c r="A60" s="2" t="s">
        <v>75</v>
      </c>
      <c r="B60" s="2" t="s">
        <v>22</v>
      </c>
      <c r="C60" s="22" t="s">
        <v>148</v>
      </c>
      <c r="D60" s="2"/>
      <c r="E60" s="23" t="s">
        <v>92</v>
      </c>
      <c r="F60" s="65">
        <f>F58</f>
        <v>40</v>
      </c>
      <c r="G60" s="18">
        <v>10</v>
      </c>
      <c r="H60" s="18"/>
    </row>
    <row r="61" spans="1:8" ht="51.75" customHeight="1">
      <c r="A61" s="2" t="s">
        <v>75</v>
      </c>
      <c r="B61" s="2" t="s">
        <v>22</v>
      </c>
      <c r="C61" s="22" t="s">
        <v>147</v>
      </c>
      <c r="D61" s="2"/>
      <c r="E61" s="23" t="s">
        <v>23</v>
      </c>
      <c r="F61" s="65">
        <v>40</v>
      </c>
      <c r="G61" s="18">
        <v>10</v>
      </c>
      <c r="H61" s="18"/>
    </row>
    <row r="62" spans="1:8" ht="28.5" customHeight="1">
      <c r="A62" s="2" t="s">
        <v>75</v>
      </c>
      <c r="B62" s="2" t="s">
        <v>22</v>
      </c>
      <c r="C62" s="22" t="s">
        <v>147</v>
      </c>
      <c r="D62" s="2" t="s">
        <v>14</v>
      </c>
      <c r="E62" s="23" t="s">
        <v>15</v>
      </c>
      <c r="F62" s="65">
        <v>40</v>
      </c>
      <c r="G62" s="18">
        <v>10</v>
      </c>
      <c r="H62" s="18"/>
    </row>
    <row r="63" spans="1:8" ht="39" customHeight="1">
      <c r="A63" s="2" t="s">
        <v>75</v>
      </c>
      <c r="B63" s="2" t="s">
        <v>22</v>
      </c>
      <c r="C63" s="22" t="s">
        <v>147</v>
      </c>
      <c r="D63" s="2" t="s">
        <v>59</v>
      </c>
      <c r="E63" s="23" t="s">
        <v>60</v>
      </c>
      <c r="F63" s="65">
        <v>40</v>
      </c>
      <c r="G63" s="18">
        <v>10</v>
      </c>
      <c r="H63" s="18"/>
    </row>
    <row r="64" spans="1:8" ht="24.75" customHeight="1">
      <c r="A64" s="2" t="s">
        <v>75</v>
      </c>
      <c r="B64" s="2" t="s">
        <v>79</v>
      </c>
      <c r="C64" s="22"/>
      <c r="D64" s="2"/>
      <c r="E64" s="23" t="s">
        <v>80</v>
      </c>
      <c r="F64" s="65">
        <f>F65</f>
        <v>403.9</v>
      </c>
      <c r="G64" s="18">
        <v>368.9</v>
      </c>
      <c r="H64" s="18">
        <v>368.9</v>
      </c>
    </row>
    <row r="65" spans="1:8" ht="66.75" customHeight="1">
      <c r="A65" s="2" t="s">
        <v>75</v>
      </c>
      <c r="B65" s="2" t="s">
        <v>79</v>
      </c>
      <c r="C65" s="22" t="s">
        <v>149</v>
      </c>
      <c r="D65" s="2"/>
      <c r="E65" s="23" t="s">
        <v>90</v>
      </c>
      <c r="F65" s="65">
        <v>403.9</v>
      </c>
      <c r="G65" s="18">
        <v>368.9</v>
      </c>
      <c r="H65" s="18">
        <v>368.9</v>
      </c>
    </row>
    <row r="66" spans="1:8" ht="78" customHeight="1">
      <c r="A66" s="2" t="s">
        <v>75</v>
      </c>
      <c r="B66" s="2" t="s">
        <v>79</v>
      </c>
      <c r="C66" s="22" t="s">
        <v>148</v>
      </c>
      <c r="D66" s="2"/>
      <c r="E66" s="23" t="s">
        <v>92</v>
      </c>
      <c r="F66" s="65">
        <f>F67+F70</f>
        <v>403.9</v>
      </c>
      <c r="G66" s="18">
        <v>368.9</v>
      </c>
      <c r="H66" s="18">
        <v>368.9</v>
      </c>
    </row>
    <row r="67" spans="1:8" ht="38.25" customHeight="1">
      <c r="A67" s="2" t="s">
        <v>202</v>
      </c>
      <c r="B67" s="2" t="s">
        <v>79</v>
      </c>
      <c r="C67" s="22" t="s">
        <v>203</v>
      </c>
      <c r="D67" s="2"/>
      <c r="E67" s="23" t="s">
        <v>204</v>
      </c>
      <c r="F67" s="65">
        <v>35</v>
      </c>
      <c r="G67" s="18"/>
      <c r="H67" s="18"/>
    </row>
    <row r="68" spans="1:8" ht="39" customHeight="1">
      <c r="A68" s="2" t="s">
        <v>202</v>
      </c>
      <c r="B68" s="2" t="s">
        <v>79</v>
      </c>
      <c r="C68" s="22" t="s">
        <v>203</v>
      </c>
      <c r="D68" s="2" t="s">
        <v>14</v>
      </c>
      <c r="E68" s="23" t="s">
        <v>15</v>
      </c>
      <c r="F68" s="65">
        <v>35</v>
      </c>
      <c r="G68" s="18"/>
      <c r="H68" s="18"/>
    </row>
    <row r="69" spans="1:8" ht="42" customHeight="1">
      <c r="A69" s="2" t="s">
        <v>202</v>
      </c>
      <c r="B69" s="2" t="s">
        <v>79</v>
      </c>
      <c r="C69" s="22" t="s">
        <v>203</v>
      </c>
      <c r="D69" s="2" t="s">
        <v>59</v>
      </c>
      <c r="E69" s="23" t="s">
        <v>60</v>
      </c>
      <c r="F69" s="65">
        <v>35</v>
      </c>
      <c r="G69" s="18"/>
      <c r="H69" s="18"/>
    </row>
    <row r="70" spans="1:8" ht="39" customHeight="1">
      <c r="A70" s="2" t="s">
        <v>75</v>
      </c>
      <c r="B70" s="2" t="s">
        <v>79</v>
      </c>
      <c r="C70" s="22" t="s">
        <v>146</v>
      </c>
      <c r="D70" s="2"/>
      <c r="E70" s="23" t="s">
        <v>81</v>
      </c>
      <c r="F70" s="65">
        <v>368.9</v>
      </c>
      <c r="G70" s="18">
        <v>368.9</v>
      </c>
      <c r="H70" s="18">
        <v>368.9</v>
      </c>
    </row>
    <row r="71" spans="1:8" ht="78.75" customHeight="1">
      <c r="A71" s="2" t="s">
        <v>75</v>
      </c>
      <c r="B71" s="2" t="s">
        <v>79</v>
      </c>
      <c r="C71" s="22" t="s">
        <v>146</v>
      </c>
      <c r="D71" s="2" t="s">
        <v>10</v>
      </c>
      <c r="E71" s="23" t="s">
        <v>11</v>
      </c>
      <c r="F71" s="65">
        <v>331.5</v>
      </c>
      <c r="G71" s="18">
        <v>331.5</v>
      </c>
      <c r="H71" s="18">
        <v>331.5</v>
      </c>
    </row>
    <row r="72" spans="1:8" ht="39" customHeight="1">
      <c r="A72" s="2" t="s">
        <v>75</v>
      </c>
      <c r="B72" s="2" t="s">
        <v>79</v>
      </c>
      <c r="C72" s="22" t="s">
        <v>146</v>
      </c>
      <c r="D72" s="2" t="s">
        <v>55</v>
      </c>
      <c r="E72" s="23" t="s">
        <v>57</v>
      </c>
      <c r="F72" s="65">
        <v>331.5</v>
      </c>
      <c r="G72" s="18">
        <v>331.5</v>
      </c>
      <c r="H72" s="18">
        <v>331.5</v>
      </c>
    </row>
    <row r="73" spans="1:8" ht="28.5" customHeight="1">
      <c r="A73" s="2" t="s">
        <v>75</v>
      </c>
      <c r="B73" s="2" t="s">
        <v>79</v>
      </c>
      <c r="C73" s="22" t="s">
        <v>146</v>
      </c>
      <c r="D73" s="2" t="s">
        <v>14</v>
      </c>
      <c r="E73" s="23" t="s">
        <v>15</v>
      </c>
      <c r="F73" s="65">
        <v>37.4</v>
      </c>
      <c r="G73" s="18">
        <v>37.4</v>
      </c>
      <c r="H73" s="18">
        <v>37.4</v>
      </c>
    </row>
    <row r="74" spans="1:8" ht="39" customHeight="1">
      <c r="A74" s="2" t="s">
        <v>75</v>
      </c>
      <c r="B74" s="2" t="s">
        <v>79</v>
      </c>
      <c r="C74" s="22" t="s">
        <v>146</v>
      </c>
      <c r="D74" s="2" t="s">
        <v>59</v>
      </c>
      <c r="E74" s="23" t="s">
        <v>60</v>
      </c>
      <c r="F74" s="65">
        <v>37.4</v>
      </c>
      <c r="G74" s="18">
        <v>37.4</v>
      </c>
      <c r="H74" s="18">
        <v>37.4</v>
      </c>
    </row>
    <row r="75" spans="1:8" ht="22.5" customHeight="1">
      <c r="A75" s="6" t="s">
        <v>75</v>
      </c>
      <c r="B75" s="6" t="s">
        <v>39</v>
      </c>
      <c r="C75" s="6"/>
      <c r="D75" s="2"/>
      <c r="E75" s="5" t="s">
        <v>40</v>
      </c>
      <c r="F75" s="64">
        <v>1516.8</v>
      </c>
      <c r="G75" s="11">
        <v>1144.8</v>
      </c>
      <c r="H75" s="11">
        <v>1004.7</v>
      </c>
    </row>
    <row r="76" spans="1:8" ht="16.5" customHeight="1">
      <c r="A76" s="2" t="s">
        <v>75</v>
      </c>
      <c r="B76" s="2" t="s">
        <v>41</v>
      </c>
      <c r="C76" s="22"/>
      <c r="D76" s="2"/>
      <c r="E76" s="23" t="s">
        <v>42</v>
      </c>
      <c r="F76" s="65">
        <f>F75</f>
        <v>1516.8</v>
      </c>
      <c r="G76" s="18">
        <v>1144.8</v>
      </c>
      <c r="H76" s="18">
        <v>1004.7</v>
      </c>
    </row>
    <row r="77" spans="1:8" ht="67.5" customHeight="1">
      <c r="A77" s="2" t="s">
        <v>75</v>
      </c>
      <c r="B77" s="2" t="s">
        <v>41</v>
      </c>
      <c r="C77" s="22" t="s">
        <v>149</v>
      </c>
      <c r="D77" s="2"/>
      <c r="E77" s="23" t="s">
        <v>90</v>
      </c>
      <c r="F77" s="65">
        <f>F76</f>
        <v>1516.8</v>
      </c>
      <c r="G77" s="18">
        <v>1144.8</v>
      </c>
      <c r="H77" s="18">
        <v>1004.7</v>
      </c>
    </row>
    <row r="78" spans="1:8" ht="76.5" customHeight="1">
      <c r="A78" s="2" t="s">
        <v>75</v>
      </c>
      <c r="B78" s="2" t="s">
        <v>41</v>
      </c>
      <c r="C78" s="22" t="s">
        <v>142</v>
      </c>
      <c r="D78" s="24"/>
      <c r="E78" s="25" t="s">
        <v>67</v>
      </c>
      <c r="F78" s="65">
        <f>F77</f>
        <v>1516.8</v>
      </c>
      <c r="G78" s="18">
        <v>1144.8</v>
      </c>
      <c r="H78" s="18">
        <v>1004.7</v>
      </c>
    </row>
    <row r="79" spans="1:8" ht="18.75" customHeight="1">
      <c r="A79" s="2" t="s">
        <v>75</v>
      </c>
      <c r="B79" s="2" t="s">
        <v>41</v>
      </c>
      <c r="C79" s="22" t="s">
        <v>142</v>
      </c>
      <c r="D79" s="24" t="s">
        <v>37</v>
      </c>
      <c r="E79" s="25" t="s">
        <v>38</v>
      </c>
      <c r="F79" s="65">
        <f>F78</f>
        <v>1516.8</v>
      </c>
      <c r="G79" s="18">
        <v>1144.8</v>
      </c>
      <c r="H79" s="18">
        <v>1004.7</v>
      </c>
    </row>
    <row r="80" spans="1:8" ht="18.75" customHeight="1">
      <c r="A80" s="2" t="s">
        <v>75</v>
      </c>
      <c r="B80" s="2" t="s">
        <v>41</v>
      </c>
      <c r="C80" s="22" t="s">
        <v>142</v>
      </c>
      <c r="D80" s="24" t="s">
        <v>68</v>
      </c>
      <c r="E80" s="25" t="s">
        <v>69</v>
      </c>
      <c r="F80" s="65">
        <f>F79</f>
        <v>1516.8</v>
      </c>
      <c r="G80" s="18">
        <v>1144.8</v>
      </c>
      <c r="H80" s="18">
        <v>1004.7</v>
      </c>
    </row>
    <row r="81" spans="1:8" ht="21.75" customHeight="1">
      <c r="A81" s="6" t="s">
        <v>75</v>
      </c>
      <c r="B81" s="6" t="s">
        <v>24</v>
      </c>
      <c r="C81" s="6"/>
      <c r="D81" s="2"/>
      <c r="E81" s="5" t="s">
        <v>25</v>
      </c>
      <c r="F81" s="64">
        <f>F83+F101</f>
        <v>1413.9</v>
      </c>
      <c r="G81" s="11">
        <f>G83+G101</f>
        <v>211.8</v>
      </c>
      <c r="H81" s="11">
        <f>H83+H101</f>
        <v>111.8</v>
      </c>
    </row>
    <row r="82" spans="1:8" ht="17.25" customHeight="1">
      <c r="A82" s="2" t="s">
        <v>75</v>
      </c>
      <c r="B82" s="2" t="s">
        <v>26</v>
      </c>
      <c r="C82" s="22"/>
      <c r="D82" s="2"/>
      <c r="E82" s="23" t="s">
        <v>27</v>
      </c>
      <c r="F82" s="65"/>
      <c r="G82" s="18"/>
      <c r="H82" s="18"/>
    </row>
    <row r="83" spans="1:8" ht="21.75" customHeight="1">
      <c r="A83" s="2" t="s">
        <v>75</v>
      </c>
      <c r="B83" s="2" t="s">
        <v>28</v>
      </c>
      <c r="C83" s="22"/>
      <c r="D83" s="2"/>
      <c r="E83" s="72" t="s">
        <v>29</v>
      </c>
      <c r="F83" s="73">
        <f>F86+F89+F92+F95+F98</f>
        <v>979.39</v>
      </c>
      <c r="G83" s="74">
        <v>80</v>
      </c>
      <c r="H83" s="74">
        <v>20</v>
      </c>
    </row>
    <row r="84" spans="1:8" ht="66" customHeight="1">
      <c r="A84" s="2" t="s">
        <v>75</v>
      </c>
      <c r="B84" s="2" t="s">
        <v>28</v>
      </c>
      <c r="C84" s="22" t="s">
        <v>137</v>
      </c>
      <c r="D84" s="2"/>
      <c r="E84" s="23" t="s">
        <v>93</v>
      </c>
      <c r="F84" s="65">
        <f>F83</f>
        <v>979.39</v>
      </c>
      <c r="G84" s="18">
        <v>80</v>
      </c>
      <c r="H84" s="18">
        <v>20</v>
      </c>
    </row>
    <row r="85" spans="1:8" ht="60" customHeight="1">
      <c r="A85" s="2" t="s">
        <v>75</v>
      </c>
      <c r="B85" s="2" t="s">
        <v>28</v>
      </c>
      <c r="C85" s="22" t="s">
        <v>136</v>
      </c>
      <c r="D85" s="2"/>
      <c r="E85" s="23" t="s">
        <v>94</v>
      </c>
      <c r="F85" s="65">
        <f>F84</f>
        <v>979.39</v>
      </c>
      <c r="G85" s="18">
        <v>80</v>
      </c>
      <c r="H85" s="18">
        <v>20</v>
      </c>
    </row>
    <row r="86" spans="1:8" ht="53.25" customHeight="1">
      <c r="A86" s="2" t="s">
        <v>75</v>
      </c>
      <c r="B86" s="2" t="s">
        <v>28</v>
      </c>
      <c r="C86" s="22" t="s">
        <v>176</v>
      </c>
      <c r="D86" s="2"/>
      <c r="E86" s="23" t="s">
        <v>177</v>
      </c>
      <c r="F86" s="65">
        <v>58.66</v>
      </c>
      <c r="G86" s="18"/>
      <c r="H86" s="18"/>
    </row>
    <row r="87" spans="1:8" ht="35.25" customHeight="1">
      <c r="A87" s="2" t="s">
        <v>75</v>
      </c>
      <c r="B87" s="2" t="s">
        <v>28</v>
      </c>
      <c r="C87" s="22" t="s">
        <v>176</v>
      </c>
      <c r="D87" s="2" t="s">
        <v>14</v>
      </c>
      <c r="E87" s="23" t="s">
        <v>15</v>
      </c>
      <c r="F87" s="65">
        <v>58.66</v>
      </c>
      <c r="G87" s="18"/>
      <c r="H87" s="18"/>
    </row>
    <row r="88" spans="1:8" ht="48.75" customHeight="1">
      <c r="A88" s="2" t="s">
        <v>75</v>
      </c>
      <c r="B88" s="2" t="s">
        <v>28</v>
      </c>
      <c r="C88" s="22" t="s">
        <v>176</v>
      </c>
      <c r="D88" s="2" t="s">
        <v>59</v>
      </c>
      <c r="E88" s="23" t="s">
        <v>178</v>
      </c>
      <c r="F88" s="65">
        <v>58.66</v>
      </c>
      <c r="G88" s="18"/>
      <c r="H88" s="18"/>
    </row>
    <row r="89" spans="1:8" ht="41.25" customHeight="1">
      <c r="A89" s="2" t="s">
        <v>75</v>
      </c>
      <c r="B89" s="2" t="s">
        <v>28</v>
      </c>
      <c r="C89" s="22" t="s">
        <v>135</v>
      </c>
      <c r="D89" s="2"/>
      <c r="E89" s="23" t="s">
        <v>130</v>
      </c>
      <c r="F89" s="65">
        <v>71.34</v>
      </c>
      <c r="G89" s="18">
        <v>80</v>
      </c>
      <c r="H89" s="18">
        <v>20</v>
      </c>
    </row>
    <row r="90" spans="1:8" ht="27.75" customHeight="1">
      <c r="A90" s="2" t="s">
        <v>75</v>
      </c>
      <c r="B90" s="2" t="s">
        <v>28</v>
      </c>
      <c r="C90" s="22" t="s">
        <v>135</v>
      </c>
      <c r="D90" s="2" t="s">
        <v>14</v>
      </c>
      <c r="E90" s="23" t="s">
        <v>15</v>
      </c>
      <c r="F90" s="65">
        <v>71.34</v>
      </c>
      <c r="G90" s="18">
        <v>80</v>
      </c>
      <c r="H90" s="18">
        <v>20</v>
      </c>
    </row>
    <row r="91" spans="1:8" ht="37.5" customHeight="1">
      <c r="A91" s="2" t="s">
        <v>75</v>
      </c>
      <c r="B91" s="2" t="s">
        <v>28</v>
      </c>
      <c r="C91" s="22" t="s">
        <v>135</v>
      </c>
      <c r="D91" s="2" t="s">
        <v>59</v>
      </c>
      <c r="E91" s="23" t="s">
        <v>60</v>
      </c>
      <c r="F91" s="65">
        <v>71.34</v>
      </c>
      <c r="G91" s="18">
        <v>80</v>
      </c>
      <c r="H91" s="18">
        <v>20</v>
      </c>
    </row>
    <row r="92" spans="1:8" ht="52.5" customHeight="1">
      <c r="A92" s="2" t="s">
        <v>163</v>
      </c>
      <c r="B92" s="2" t="s">
        <v>28</v>
      </c>
      <c r="C92" s="22" t="s">
        <v>179</v>
      </c>
      <c r="D92" s="2"/>
      <c r="E92" s="23" t="s">
        <v>180</v>
      </c>
      <c r="F92" s="65">
        <v>60</v>
      </c>
      <c r="G92" s="18"/>
      <c r="H92" s="18"/>
    </row>
    <row r="93" spans="1:8" ht="37.5" customHeight="1">
      <c r="A93" s="2" t="s">
        <v>163</v>
      </c>
      <c r="B93" s="2" t="s">
        <v>28</v>
      </c>
      <c r="C93" s="22" t="s">
        <v>179</v>
      </c>
      <c r="D93" s="2" t="s">
        <v>14</v>
      </c>
      <c r="E93" s="23" t="s">
        <v>15</v>
      </c>
      <c r="F93" s="65">
        <v>60</v>
      </c>
      <c r="G93" s="18"/>
      <c r="H93" s="18"/>
    </row>
    <row r="94" spans="1:8" ht="37.5" customHeight="1">
      <c r="A94" s="2" t="s">
        <v>163</v>
      </c>
      <c r="B94" s="2" t="s">
        <v>28</v>
      </c>
      <c r="C94" s="22" t="s">
        <v>179</v>
      </c>
      <c r="D94" s="2" t="s">
        <v>59</v>
      </c>
      <c r="E94" s="23" t="s">
        <v>178</v>
      </c>
      <c r="F94" s="65">
        <v>60</v>
      </c>
      <c r="G94" s="18"/>
      <c r="H94" s="18"/>
    </row>
    <row r="95" spans="1:8" ht="57.75" customHeight="1">
      <c r="A95" s="2" t="s">
        <v>163</v>
      </c>
      <c r="B95" s="2" t="s">
        <v>28</v>
      </c>
      <c r="C95" s="22" t="s">
        <v>181</v>
      </c>
      <c r="D95" s="2"/>
      <c r="E95" s="23" t="s">
        <v>182</v>
      </c>
      <c r="F95" s="65">
        <v>300.33</v>
      </c>
      <c r="G95" s="18"/>
      <c r="H95" s="18"/>
    </row>
    <row r="96" spans="1:8" ht="37.5" customHeight="1">
      <c r="A96" s="2" t="s">
        <v>163</v>
      </c>
      <c r="B96" s="2" t="s">
        <v>28</v>
      </c>
      <c r="C96" s="22" t="s">
        <v>181</v>
      </c>
      <c r="D96" s="2" t="s">
        <v>14</v>
      </c>
      <c r="E96" s="23" t="s">
        <v>15</v>
      </c>
      <c r="F96" s="65">
        <v>300.33</v>
      </c>
      <c r="G96" s="18"/>
      <c r="H96" s="18"/>
    </row>
    <row r="97" spans="1:8" ht="37.5" customHeight="1">
      <c r="A97" s="2" t="s">
        <v>163</v>
      </c>
      <c r="B97" s="2" t="s">
        <v>28</v>
      </c>
      <c r="C97" s="22" t="s">
        <v>181</v>
      </c>
      <c r="D97" s="2" t="s">
        <v>59</v>
      </c>
      <c r="E97" s="23" t="s">
        <v>178</v>
      </c>
      <c r="F97" s="65">
        <v>300.33</v>
      </c>
      <c r="G97" s="18"/>
      <c r="H97" s="18"/>
    </row>
    <row r="98" spans="1:8" ht="48" customHeight="1">
      <c r="A98" s="2" t="s">
        <v>163</v>
      </c>
      <c r="B98" s="2" t="s">
        <v>28</v>
      </c>
      <c r="C98" s="22" t="s">
        <v>183</v>
      </c>
      <c r="D98" s="2"/>
      <c r="E98" s="23" t="s">
        <v>184</v>
      </c>
      <c r="F98" s="65">
        <v>489.06</v>
      </c>
      <c r="G98" s="18"/>
      <c r="H98" s="18"/>
    </row>
    <row r="99" spans="1:8" ht="37.5" customHeight="1">
      <c r="A99" s="2" t="s">
        <v>163</v>
      </c>
      <c r="B99" s="2" t="s">
        <v>28</v>
      </c>
      <c r="C99" s="22" t="s">
        <v>183</v>
      </c>
      <c r="D99" s="2" t="s">
        <v>14</v>
      </c>
      <c r="E99" s="23" t="s">
        <v>15</v>
      </c>
      <c r="F99" s="65">
        <v>489.06</v>
      </c>
      <c r="G99" s="18"/>
      <c r="H99" s="18"/>
    </row>
    <row r="100" spans="1:8" ht="37.5" customHeight="1">
      <c r="A100" s="2" t="s">
        <v>163</v>
      </c>
      <c r="B100" s="2" t="s">
        <v>28</v>
      </c>
      <c r="C100" s="22" t="s">
        <v>183</v>
      </c>
      <c r="D100" s="2" t="s">
        <v>59</v>
      </c>
      <c r="E100" s="23" t="s">
        <v>178</v>
      </c>
      <c r="F100" s="65">
        <v>489.06</v>
      </c>
      <c r="G100" s="18"/>
      <c r="H100" s="18"/>
    </row>
    <row r="101" spans="1:8" ht="19.5" customHeight="1">
      <c r="A101" s="2" t="s">
        <v>75</v>
      </c>
      <c r="B101" s="2" t="s">
        <v>30</v>
      </c>
      <c r="C101" s="22"/>
      <c r="D101" s="2"/>
      <c r="E101" s="72" t="s">
        <v>31</v>
      </c>
      <c r="F101" s="73">
        <f>F103+F106+F109+F112+F115</f>
        <v>434.51</v>
      </c>
      <c r="G101" s="74">
        <v>131.8</v>
      </c>
      <c r="H101" s="74">
        <v>91.8</v>
      </c>
    </row>
    <row r="102" spans="1:8" ht="68.25" customHeight="1">
      <c r="A102" s="2" t="s">
        <v>75</v>
      </c>
      <c r="B102" s="2" t="s">
        <v>30</v>
      </c>
      <c r="C102" s="22" t="s">
        <v>137</v>
      </c>
      <c r="D102" s="2"/>
      <c r="E102" s="23" t="s">
        <v>93</v>
      </c>
      <c r="F102" s="65">
        <f>F101</f>
        <v>434.51</v>
      </c>
      <c r="G102" s="18">
        <v>131.8</v>
      </c>
      <c r="H102" s="18"/>
    </row>
    <row r="103" spans="1:8" ht="21" customHeight="1">
      <c r="A103" s="2" t="s">
        <v>75</v>
      </c>
      <c r="B103" s="2" t="s">
        <v>30</v>
      </c>
      <c r="C103" s="22" t="s">
        <v>133</v>
      </c>
      <c r="D103" s="2"/>
      <c r="E103" s="23" t="s">
        <v>32</v>
      </c>
      <c r="F103" s="65">
        <v>91.8</v>
      </c>
      <c r="G103" s="18">
        <v>91.8</v>
      </c>
      <c r="H103" s="18">
        <v>91.8</v>
      </c>
    </row>
    <row r="104" spans="1:8" ht="26.25" customHeight="1">
      <c r="A104" s="2" t="s">
        <v>75</v>
      </c>
      <c r="B104" s="2" t="s">
        <v>30</v>
      </c>
      <c r="C104" s="22" t="s">
        <v>133</v>
      </c>
      <c r="D104" s="2" t="s">
        <v>14</v>
      </c>
      <c r="E104" s="23" t="s">
        <v>15</v>
      </c>
      <c r="F104" s="65">
        <v>91.8</v>
      </c>
      <c r="G104" s="18">
        <v>91.8</v>
      </c>
      <c r="H104" s="18">
        <v>91.8</v>
      </c>
    </row>
    <row r="105" spans="1:8" ht="39" customHeight="1">
      <c r="A105" s="2" t="s">
        <v>75</v>
      </c>
      <c r="B105" s="2" t="s">
        <v>30</v>
      </c>
      <c r="C105" s="22" t="s">
        <v>133</v>
      </c>
      <c r="D105" s="2" t="s">
        <v>59</v>
      </c>
      <c r="E105" s="23" t="s">
        <v>60</v>
      </c>
      <c r="F105" s="65">
        <v>91.8</v>
      </c>
      <c r="G105" s="18">
        <v>91.8</v>
      </c>
      <c r="H105" s="18">
        <v>91.8</v>
      </c>
    </row>
    <row r="106" spans="1:8" ht="38.25" customHeight="1">
      <c r="A106" s="2" t="s">
        <v>75</v>
      </c>
      <c r="B106" s="2" t="s">
        <v>30</v>
      </c>
      <c r="C106" s="22" t="s">
        <v>132</v>
      </c>
      <c r="D106" s="2"/>
      <c r="E106" s="23" t="s">
        <v>70</v>
      </c>
      <c r="F106" s="65">
        <v>66.01</v>
      </c>
      <c r="G106" s="18">
        <v>40</v>
      </c>
      <c r="H106" s="18"/>
    </row>
    <row r="107" spans="1:8" ht="27.75" customHeight="1">
      <c r="A107" s="2" t="s">
        <v>75</v>
      </c>
      <c r="B107" s="2" t="s">
        <v>30</v>
      </c>
      <c r="C107" s="22" t="s">
        <v>132</v>
      </c>
      <c r="D107" s="2" t="s">
        <v>14</v>
      </c>
      <c r="E107" s="23" t="s">
        <v>15</v>
      </c>
      <c r="F107" s="65">
        <v>66.01</v>
      </c>
      <c r="G107" s="18">
        <v>40</v>
      </c>
      <c r="H107" s="18"/>
    </row>
    <row r="108" spans="1:8" ht="39" customHeight="1">
      <c r="A108" s="2" t="s">
        <v>75</v>
      </c>
      <c r="B108" s="2" t="s">
        <v>30</v>
      </c>
      <c r="C108" s="22" t="s">
        <v>132</v>
      </c>
      <c r="D108" s="2" t="s">
        <v>59</v>
      </c>
      <c r="E108" s="23" t="s">
        <v>60</v>
      </c>
      <c r="F108" s="65">
        <v>66.01</v>
      </c>
      <c r="G108" s="18">
        <v>40</v>
      </c>
      <c r="H108" s="18"/>
    </row>
    <row r="109" spans="1:8" ht="39" customHeight="1">
      <c r="A109" s="2" t="s">
        <v>75</v>
      </c>
      <c r="B109" s="2" t="s">
        <v>30</v>
      </c>
      <c r="C109" s="22" t="s">
        <v>185</v>
      </c>
      <c r="D109" s="2"/>
      <c r="E109" s="23" t="s">
        <v>187</v>
      </c>
      <c r="F109" s="65">
        <v>253.89</v>
      </c>
      <c r="G109" s="18"/>
      <c r="H109" s="18"/>
    </row>
    <row r="110" spans="1:8" ht="39" customHeight="1">
      <c r="A110" s="2" t="s">
        <v>75</v>
      </c>
      <c r="B110" s="2" t="s">
        <v>30</v>
      </c>
      <c r="C110" s="22" t="s">
        <v>185</v>
      </c>
      <c r="D110" s="2" t="s">
        <v>14</v>
      </c>
      <c r="E110" s="23" t="s">
        <v>15</v>
      </c>
      <c r="F110" s="65">
        <v>253.89</v>
      </c>
      <c r="G110" s="18"/>
      <c r="H110" s="18"/>
    </row>
    <row r="111" spans="1:8" ht="39" customHeight="1">
      <c r="A111" s="2" t="s">
        <v>75</v>
      </c>
      <c r="B111" s="2" t="s">
        <v>30</v>
      </c>
      <c r="C111" s="22" t="s">
        <v>185</v>
      </c>
      <c r="D111" s="2" t="s">
        <v>59</v>
      </c>
      <c r="E111" s="23" t="s">
        <v>60</v>
      </c>
      <c r="F111" s="65">
        <v>253.89</v>
      </c>
      <c r="G111" s="18"/>
      <c r="H111" s="18"/>
    </row>
    <row r="112" spans="1:8" ht="39" customHeight="1">
      <c r="A112" s="2" t="s">
        <v>75</v>
      </c>
      <c r="B112" s="2" t="s">
        <v>30</v>
      </c>
      <c r="C112" s="22" t="s">
        <v>192</v>
      </c>
      <c r="D112" s="2"/>
      <c r="E112" s="23" t="s">
        <v>193</v>
      </c>
      <c r="F112" s="65">
        <v>3</v>
      </c>
      <c r="G112" s="18"/>
      <c r="H112" s="18"/>
    </row>
    <row r="113" spans="1:8" ht="39" customHeight="1">
      <c r="A113" s="2" t="s">
        <v>75</v>
      </c>
      <c r="B113" s="2" t="s">
        <v>30</v>
      </c>
      <c r="C113" s="22" t="s">
        <v>192</v>
      </c>
      <c r="D113" s="2" t="s">
        <v>14</v>
      </c>
      <c r="E113" s="23" t="s">
        <v>15</v>
      </c>
      <c r="F113" s="65">
        <v>3</v>
      </c>
      <c r="G113" s="18"/>
      <c r="H113" s="18"/>
    </row>
    <row r="114" spans="1:8" ht="39" customHeight="1">
      <c r="A114" s="2" t="s">
        <v>75</v>
      </c>
      <c r="B114" s="2" t="s">
        <v>30</v>
      </c>
      <c r="C114" s="22" t="s">
        <v>192</v>
      </c>
      <c r="D114" s="2" t="s">
        <v>59</v>
      </c>
      <c r="E114" s="23" t="s">
        <v>60</v>
      </c>
      <c r="F114" s="65">
        <v>3</v>
      </c>
      <c r="G114" s="18"/>
      <c r="H114" s="18"/>
    </row>
    <row r="115" spans="1:8" ht="31.5" customHeight="1">
      <c r="A115" s="2" t="s">
        <v>75</v>
      </c>
      <c r="B115" s="2" t="s">
        <v>30</v>
      </c>
      <c r="C115" s="22" t="s">
        <v>186</v>
      </c>
      <c r="D115" s="2"/>
      <c r="E115" s="23" t="s">
        <v>188</v>
      </c>
      <c r="F115" s="65">
        <v>19.81</v>
      </c>
      <c r="G115" s="18"/>
      <c r="H115" s="18"/>
    </row>
    <row r="116" spans="1:8" ht="33" customHeight="1">
      <c r="A116" s="2" t="s">
        <v>75</v>
      </c>
      <c r="B116" s="2" t="s">
        <v>30</v>
      </c>
      <c r="C116" s="22" t="s">
        <v>186</v>
      </c>
      <c r="D116" s="2" t="s">
        <v>14</v>
      </c>
      <c r="E116" s="23" t="s">
        <v>15</v>
      </c>
      <c r="F116" s="65">
        <v>19.81</v>
      </c>
      <c r="G116" s="18"/>
      <c r="H116" s="18"/>
    </row>
    <row r="117" spans="1:8" ht="39" customHeight="1">
      <c r="A117" s="2" t="s">
        <v>75</v>
      </c>
      <c r="B117" s="2" t="s">
        <v>30</v>
      </c>
      <c r="C117" s="22" t="s">
        <v>186</v>
      </c>
      <c r="D117" s="2" t="s">
        <v>59</v>
      </c>
      <c r="E117" s="23" t="s">
        <v>60</v>
      </c>
      <c r="F117" s="65">
        <v>19.81</v>
      </c>
      <c r="G117" s="18"/>
      <c r="H117" s="18"/>
    </row>
    <row r="118" spans="1:8" ht="24" customHeight="1">
      <c r="A118" s="6" t="s">
        <v>75</v>
      </c>
      <c r="B118" s="6" t="s">
        <v>49</v>
      </c>
      <c r="C118" s="6"/>
      <c r="D118" s="2"/>
      <c r="E118" s="5" t="s">
        <v>50</v>
      </c>
      <c r="F118" s="64">
        <f>F119</f>
        <v>50</v>
      </c>
      <c r="G118" s="11">
        <v>20</v>
      </c>
      <c r="H118" s="11"/>
    </row>
    <row r="119" spans="1:8" ht="17.25" customHeight="1">
      <c r="A119" s="2" t="s">
        <v>75</v>
      </c>
      <c r="B119" s="2" t="s">
        <v>51</v>
      </c>
      <c r="C119" s="22"/>
      <c r="D119" s="2"/>
      <c r="E119" s="23" t="s">
        <v>52</v>
      </c>
      <c r="F119" s="54">
        <v>50</v>
      </c>
      <c r="G119" s="26">
        <v>20</v>
      </c>
      <c r="H119" s="18"/>
    </row>
    <row r="120" spans="1:8" ht="65.25" customHeight="1">
      <c r="A120" s="2" t="s">
        <v>75</v>
      </c>
      <c r="B120" s="2" t="s">
        <v>51</v>
      </c>
      <c r="C120" s="22" t="s">
        <v>137</v>
      </c>
      <c r="D120" s="2"/>
      <c r="E120" s="23" t="s">
        <v>93</v>
      </c>
      <c r="F120" s="54">
        <f>F118</f>
        <v>50</v>
      </c>
      <c r="G120" s="26">
        <v>20</v>
      </c>
      <c r="H120" s="18"/>
    </row>
    <row r="121" spans="1:8" ht="28.5" customHeight="1">
      <c r="A121" s="2" t="s">
        <v>75</v>
      </c>
      <c r="B121" s="2" t="s">
        <v>51</v>
      </c>
      <c r="C121" s="22" t="s">
        <v>131</v>
      </c>
      <c r="D121" s="2"/>
      <c r="E121" s="23" t="s">
        <v>71</v>
      </c>
      <c r="F121" s="54">
        <v>50</v>
      </c>
      <c r="G121" s="26">
        <v>20</v>
      </c>
      <c r="H121" s="18"/>
    </row>
    <row r="122" spans="1:8" ht="27.75" customHeight="1">
      <c r="A122" s="2" t="s">
        <v>75</v>
      </c>
      <c r="B122" s="2" t="s">
        <v>51</v>
      </c>
      <c r="C122" s="22" t="s">
        <v>131</v>
      </c>
      <c r="D122" s="2" t="s">
        <v>14</v>
      </c>
      <c r="E122" s="23" t="s">
        <v>15</v>
      </c>
      <c r="F122" s="54">
        <v>50</v>
      </c>
      <c r="G122" s="26">
        <v>20</v>
      </c>
      <c r="H122" s="18"/>
    </row>
    <row r="123" spans="1:8" ht="41.25" customHeight="1">
      <c r="A123" s="2" t="s">
        <v>75</v>
      </c>
      <c r="B123" s="2" t="s">
        <v>51</v>
      </c>
      <c r="C123" s="22" t="s">
        <v>131</v>
      </c>
      <c r="D123" s="2" t="s">
        <v>59</v>
      </c>
      <c r="E123" s="23" t="s">
        <v>60</v>
      </c>
      <c r="F123" s="54">
        <f>F118</f>
        <v>50</v>
      </c>
      <c r="G123" s="26">
        <v>20</v>
      </c>
      <c r="H123" s="18"/>
    </row>
    <row r="124" spans="1:8" ht="30" customHeight="1">
      <c r="A124" s="6" t="s">
        <v>75</v>
      </c>
      <c r="B124" s="4" t="s">
        <v>163</v>
      </c>
      <c r="C124" s="48" t="s">
        <v>164</v>
      </c>
      <c r="D124" s="48"/>
      <c r="E124" s="49" t="s">
        <v>165</v>
      </c>
      <c r="F124" s="69">
        <f>F127</f>
        <v>50.1</v>
      </c>
      <c r="G124" s="50"/>
      <c r="H124" s="50"/>
    </row>
    <row r="125" spans="1:8" ht="24.75" customHeight="1">
      <c r="A125" s="2" t="s">
        <v>75</v>
      </c>
      <c r="B125" s="2" t="s">
        <v>163</v>
      </c>
      <c r="C125" s="24" t="s">
        <v>166</v>
      </c>
      <c r="D125" s="24"/>
      <c r="E125" s="25" t="s">
        <v>167</v>
      </c>
      <c r="F125" s="70">
        <f>F124</f>
        <v>50.1</v>
      </c>
      <c r="G125" s="50"/>
      <c r="H125" s="50"/>
    </row>
    <row r="126" spans="1:8" ht="66.75" customHeight="1">
      <c r="A126" s="2" t="s">
        <v>75</v>
      </c>
      <c r="B126" s="2" t="s">
        <v>163</v>
      </c>
      <c r="C126" s="2" t="s">
        <v>166</v>
      </c>
      <c r="D126" s="2"/>
      <c r="E126" s="23" t="s">
        <v>168</v>
      </c>
      <c r="F126" s="70">
        <f>F125</f>
        <v>50.1</v>
      </c>
      <c r="G126" s="50"/>
      <c r="H126" s="50"/>
    </row>
    <row r="127" spans="1:8" ht="81" customHeight="1">
      <c r="A127" s="2" t="s">
        <v>75</v>
      </c>
      <c r="B127" s="2" t="s">
        <v>163</v>
      </c>
      <c r="C127" s="2" t="s">
        <v>166</v>
      </c>
      <c r="D127" s="2"/>
      <c r="E127" s="23" t="s">
        <v>169</v>
      </c>
      <c r="F127" s="70">
        <v>50.1</v>
      </c>
      <c r="G127" s="50"/>
      <c r="H127" s="50"/>
    </row>
    <row r="128" spans="1:8" ht="46.5" customHeight="1">
      <c r="A128" s="2" t="s">
        <v>75</v>
      </c>
      <c r="B128" s="2" t="s">
        <v>163</v>
      </c>
      <c r="C128" s="2" t="s">
        <v>166</v>
      </c>
      <c r="D128" s="2" t="s">
        <v>14</v>
      </c>
      <c r="E128" s="23" t="s">
        <v>15</v>
      </c>
      <c r="F128" s="70">
        <f>F125</f>
        <v>50.1</v>
      </c>
      <c r="G128" s="50"/>
      <c r="H128" s="50"/>
    </row>
    <row r="129" spans="1:8" ht="42.75" customHeight="1">
      <c r="A129" s="24" t="s">
        <v>75</v>
      </c>
      <c r="B129" s="2" t="s">
        <v>163</v>
      </c>
      <c r="C129" s="2" t="s">
        <v>166</v>
      </c>
      <c r="D129" s="2" t="s">
        <v>59</v>
      </c>
      <c r="E129" s="23" t="s">
        <v>60</v>
      </c>
      <c r="F129" s="70">
        <f>F125</f>
        <v>50.1</v>
      </c>
      <c r="G129" s="50"/>
      <c r="H129" s="50"/>
    </row>
    <row r="130" spans="1:8" ht="59.25" customHeight="1">
      <c r="A130" s="28" t="s">
        <v>75</v>
      </c>
      <c r="B130" s="6" t="s">
        <v>33</v>
      </c>
      <c r="C130" s="6"/>
      <c r="D130" s="5"/>
      <c r="E130" s="7" t="s">
        <v>34</v>
      </c>
      <c r="F130" s="64">
        <v>750</v>
      </c>
      <c r="G130" s="11">
        <v>749</v>
      </c>
      <c r="H130" s="11">
        <v>749</v>
      </c>
    </row>
    <row r="131" spans="1:8" ht="39" customHeight="1">
      <c r="A131" s="28" t="s">
        <v>75</v>
      </c>
      <c r="B131" s="2" t="s">
        <v>35</v>
      </c>
      <c r="C131" s="22"/>
      <c r="D131" s="2"/>
      <c r="E131" s="23" t="s">
        <v>36</v>
      </c>
      <c r="F131" s="54">
        <v>750</v>
      </c>
      <c r="G131" s="26">
        <v>749</v>
      </c>
      <c r="H131" s="26">
        <v>749</v>
      </c>
    </row>
    <row r="132" spans="1:8" ht="76.5" customHeight="1">
      <c r="A132" s="28" t="s">
        <v>75</v>
      </c>
      <c r="B132" s="2" t="s">
        <v>35</v>
      </c>
      <c r="C132" s="22" t="s">
        <v>149</v>
      </c>
      <c r="D132" s="2"/>
      <c r="E132" s="23" t="s">
        <v>90</v>
      </c>
      <c r="F132" s="54">
        <v>750</v>
      </c>
      <c r="G132" s="26">
        <v>749</v>
      </c>
      <c r="H132" s="26">
        <v>749</v>
      </c>
    </row>
    <row r="133" spans="1:8" ht="81" customHeight="1">
      <c r="A133" s="28" t="s">
        <v>75</v>
      </c>
      <c r="B133" s="2" t="s">
        <v>35</v>
      </c>
      <c r="C133" s="22" t="s">
        <v>150</v>
      </c>
      <c r="D133" s="2"/>
      <c r="E133" s="23" t="s">
        <v>92</v>
      </c>
      <c r="F133" s="54">
        <v>750</v>
      </c>
      <c r="G133" s="26">
        <v>749</v>
      </c>
      <c r="H133" s="26">
        <v>749</v>
      </c>
    </row>
    <row r="134" spans="1:8" ht="76.5">
      <c r="A134" s="75">
        <v>405</v>
      </c>
      <c r="B134" s="24" t="s">
        <v>35</v>
      </c>
      <c r="C134" s="22" t="s">
        <v>143</v>
      </c>
      <c r="D134" s="24"/>
      <c r="E134" s="25" t="s">
        <v>72</v>
      </c>
      <c r="F134" s="71">
        <v>749</v>
      </c>
      <c r="G134" s="27">
        <v>749</v>
      </c>
      <c r="H134" s="27">
        <v>749</v>
      </c>
    </row>
    <row r="135" spans="1:8" ht="13.5">
      <c r="A135" s="75">
        <v>405</v>
      </c>
      <c r="B135" s="28" t="s">
        <v>35</v>
      </c>
      <c r="C135" s="22" t="s">
        <v>143</v>
      </c>
      <c r="D135" s="28" t="s">
        <v>37</v>
      </c>
      <c r="E135" s="25" t="s">
        <v>38</v>
      </c>
      <c r="F135" s="71">
        <v>749</v>
      </c>
      <c r="G135" s="27">
        <v>749</v>
      </c>
      <c r="H135" s="27">
        <v>749</v>
      </c>
    </row>
    <row r="136" spans="1:8" ht="13.5">
      <c r="A136" s="75">
        <v>405</v>
      </c>
      <c r="B136" s="28" t="s">
        <v>35</v>
      </c>
      <c r="C136" s="22" t="s">
        <v>143</v>
      </c>
      <c r="D136" s="28" t="s">
        <v>68</v>
      </c>
      <c r="E136" s="25" t="s">
        <v>69</v>
      </c>
      <c r="F136" s="71">
        <v>749</v>
      </c>
      <c r="G136" s="27">
        <v>749</v>
      </c>
      <c r="H136" s="27">
        <v>749</v>
      </c>
    </row>
    <row r="137" spans="1:8" ht="76.5">
      <c r="A137" s="75">
        <v>405</v>
      </c>
      <c r="B137" s="28" t="s">
        <v>35</v>
      </c>
      <c r="C137" s="28" t="s">
        <v>141</v>
      </c>
      <c r="D137" s="28"/>
      <c r="E137" s="25" t="s">
        <v>73</v>
      </c>
      <c r="F137" s="71">
        <v>1</v>
      </c>
      <c r="G137" s="27"/>
      <c r="H137" s="27"/>
    </row>
    <row r="138" spans="1:8" ht="12.75">
      <c r="A138" s="75">
        <v>405</v>
      </c>
      <c r="B138" s="28" t="s">
        <v>35</v>
      </c>
      <c r="C138" s="28" t="s">
        <v>141</v>
      </c>
      <c r="D138" s="28" t="s">
        <v>37</v>
      </c>
      <c r="E138" s="25" t="s">
        <v>38</v>
      </c>
      <c r="F138" s="71">
        <v>1</v>
      </c>
      <c r="G138" s="27"/>
      <c r="H138" s="27"/>
    </row>
    <row r="139" spans="1:8" ht="12.75">
      <c r="A139" s="75">
        <v>405</v>
      </c>
      <c r="B139" s="28" t="s">
        <v>35</v>
      </c>
      <c r="C139" s="28" t="s">
        <v>141</v>
      </c>
      <c r="D139" s="28" t="s">
        <v>68</v>
      </c>
      <c r="E139" s="23" t="s">
        <v>69</v>
      </c>
      <c r="F139" s="54">
        <v>1</v>
      </c>
      <c r="G139" s="26"/>
      <c r="H139" s="26"/>
    </row>
    <row r="140" spans="6:8" ht="12.75">
      <c r="F140" s="31"/>
      <c r="G140" s="31"/>
      <c r="H140" s="31"/>
    </row>
  </sheetData>
  <sheetProtection/>
  <mergeCells count="25">
    <mergeCell ref="D5:H5"/>
    <mergeCell ref="D6:H6"/>
    <mergeCell ref="E7:H7"/>
    <mergeCell ref="E8:H8"/>
    <mergeCell ref="E19:E21"/>
    <mergeCell ref="F19:H19"/>
    <mergeCell ref="G20:H20"/>
    <mergeCell ref="F20:F21"/>
    <mergeCell ref="A19:A21"/>
    <mergeCell ref="B19:B21"/>
    <mergeCell ref="C19:C21"/>
    <mergeCell ref="D19:D21"/>
    <mergeCell ref="D1:H1"/>
    <mergeCell ref="D2:H2"/>
    <mergeCell ref="E3:H3"/>
    <mergeCell ref="E4:H4"/>
    <mergeCell ref="E9:H9"/>
    <mergeCell ref="E11:H11"/>
    <mergeCell ref="E12:H12"/>
    <mergeCell ref="E13:H13"/>
    <mergeCell ref="A18:H18"/>
    <mergeCell ref="E14:H14"/>
    <mergeCell ref="E15:H15"/>
    <mergeCell ref="E16:H16"/>
    <mergeCell ref="E17:H17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57421875" style="29" customWidth="1"/>
    <col min="2" max="2" width="9.140625" style="30" customWidth="1"/>
    <col min="3" max="3" width="6.140625" style="29" customWidth="1"/>
    <col min="4" max="4" width="41.28125" style="29" customWidth="1"/>
    <col min="5" max="7" width="9.140625" style="29" customWidth="1"/>
  </cols>
  <sheetData>
    <row r="1" spans="1:7" ht="12.75">
      <c r="A1"/>
      <c r="B1"/>
      <c r="C1"/>
      <c r="D1" s="116" t="s">
        <v>160</v>
      </c>
      <c r="E1" s="117"/>
      <c r="F1" s="117"/>
      <c r="G1" s="117"/>
    </row>
    <row r="2" spans="1:7" ht="12.75">
      <c r="A2"/>
      <c r="B2"/>
      <c r="C2"/>
      <c r="D2" s="118" t="s">
        <v>0</v>
      </c>
      <c r="E2" s="117"/>
      <c r="F2" s="117"/>
      <c r="G2" s="117"/>
    </row>
    <row r="3" spans="1:7" ht="12.75">
      <c r="A3"/>
      <c r="B3"/>
      <c r="C3"/>
      <c r="D3" s="118" t="s">
        <v>76</v>
      </c>
      <c r="E3" s="117"/>
      <c r="F3" s="117"/>
      <c r="G3" s="117"/>
    </row>
    <row r="4" spans="1:7" ht="12.75">
      <c r="A4"/>
      <c r="B4"/>
      <c r="C4"/>
      <c r="D4" s="118" t="s">
        <v>152</v>
      </c>
      <c r="E4" s="117"/>
      <c r="F4" s="117"/>
      <c r="G4" s="117"/>
    </row>
    <row r="5" spans="1:7" ht="12.75" customHeight="1">
      <c r="A5"/>
      <c r="B5"/>
      <c r="C5"/>
      <c r="D5" s="119" t="s">
        <v>157</v>
      </c>
      <c r="E5" s="120"/>
      <c r="F5" s="120"/>
      <c r="G5" s="117"/>
    </row>
    <row r="6" spans="1:7" ht="12.75">
      <c r="A6"/>
      <c r="B6"/>
      <c r="C6"/>
      <c r="D6" s="118" t="s">
        <v>77</v>
      </c>
      <c r="E6" s="117"/>
      <c r="F6" s="117"/>
      <c r="G6" s="117"/>
    </row>
    <row r="7" spans="1:7" ht="12.75">
      <c r="A7"/>
      <c r="B7"/>
      <c r="C7"/>
      <c r="D7" s="118" t="s">
        <v>82</v>
      </c>
      <c r="E7" s="117"/>
      <c r="F7" s="117"/>
      <c r="G7" s="117"/>
    </row>
    <row r="8" spans="1:7" ht="12.75">
      <c r="A8"/>
      <c r="B8"/>
      <c r="C8"/>
      <c r="D8" s="118" t="s">
        <v>153</v>
      </c>
      <c r="E8" s="117"/>
      <c r="F8" s="117"/>
      <c r="G8" s="117"/>
    </row>
    <row r="9" spans="1:7" ht="12.75">
      <c r="A9"/>
      <c r="B9"/>
      <c r="C9"/>
      <c r="D9" s="118" t="s">
        <v>199</v>
      </c>
      <c r="E9" s="117"/>
      <c r="F9" s="117"/>
      <c r="G9" s="117"/>
    </row>
    <row r="10" spans="1:6" ht="12.75">
      <c r="A10"/>
      <c r="B10"/>
      <c r="C10"/>
      <c r="D10" s="47"/>
      <c r="E10"/>
      <c r="F10"/>
    </row>
    <row r="11" spans="1:7" ht="12.75">
      <c r="A11" s="13"/>
      <c r="B11" s="20"/>
      <c r="C11" s="13"/>
      <c r="D11" s="121" t="s">
        <v>127</v>
      </c>
      <c r="E11" s="82"/>
      <c r="F11" s="82"/>
      <c r="G11" s="82"/>
    </row>
    <row r="12" spans="1:7" ht="12.75">
      <c r="A12" s="13"/>
      <c r="B12" s="20"/>
      <c r="C12" s="13"/>
      <c r="D12" s="81" t="s">
        <v>0</v>
      </c>
      <c r="E12" s="82"/>
      <c r="F12" s="82"/>
      <c r="G12" s="82"/>
    </row>
    <row r="13" spans="1:7" ht="12.75">
      <c r="A13" s="13"/>
      <c r="B13" s="20"/>
      <c r="C13" s="13"/>
      <c r="D13" s="81" t="s">
        <v>76</v>
      </c>
      <c r="E13" s="82"/>
      <c r="F13" s="82"/>
      <c r="G13" s="82"/>
    </row>
    <row r="14" spans="1:7" ht="12.75">
      <c r="A14" s="15"/>
      <c r="B14" s="21"/>
      <c r="C14" s="15"/>
      <c r="D14" s="81" t="s">
        <v>77</v>
      </c>
      <c r="E14" s="82"/>
      <c r="F14" s="82"/>
      <c r="G14" s="82"/>
    </row>
    <row r="15" spans="1:7" ht="12.75">
      <c r="A15" s="15"/>
      <c r="B15" s="21"/>
      <c r="C15" s="15"/>
      <c r="D15" s="81" t="s">
        <v>82</v>
      </c>
      <c r="E15" s="82"/>
      <c r="F15" s="82"/>
      <c r="G15" s="82"/>
    </row>
    <row r="16" spans="1:7" ht="12.75">
      <c r="A16" s="15"/>
      <c r="B16" s="21"/>
      <c r="C16" s="15"/>
      <c r="D16" s="81" t="s">
        <v>83</v>
      </c>
      <c r="E16" s="82"/>
      <c r="F16" s="82"/>
      <c r="G16" s="82"/>
    </row>
    <row r="17" spans="1:7" ht="12.75">
      <c r="A17" s="15"/>
      <c r="B17" s="21"/>
      <c r="C17" s="15"/>
      <c r="D17" s="127"/>
      <c r="E17" s="127"/>
      <c r="F17" s="127"/>
      <c r="G17" s="127"/>
    </row>
    <row r="18" spans="1:7" ht="62.25" customHeight="1">
      <c r="A18" s="87" t="s">
        <v>96</v>
      </c>
      <c r="B18" s="87"/>
      <c r="C18" s="87"/>
      <c r="D18" s="87"/>
      <c r="E18" s="87"/>
      <c r="F18" s="87"/>
      <c r="G18" s="131"/>
    </row>
    <row r="19" spans="1:7" ht="9" customHeight="1">
      <c r="A19" s="132"/>
      <c r="B19" s="132"/>
      <c r="C19" s="132"/>
      <c r="D19" s="132"/>
      <c r="E19" s="16"/>
      <c r="F19" s="17"/>
      <c r="G19" s="17"/>
    </row>
    <row r="20" spans="1:7" ht="15" customHeight="1">
      <c r="A20" s="88" t="s">
        <v>2</v>
      </c>
      <c r="B20" s="128" t="s">
        <v>3</v>
      </c>
      <c r="C20" s="88" t="s">
        <v>4</v>
      </c>
      <c r="D20" s="88" t="s">
        <v>5</v>
      </c>
      <c r="E20" s="100" t="s">
        <v>89</v>
      </c>
      <c r="F20" s="101"/>
      <c r="G20" s="102"/>
    </row>
    <row r="21" spans="1:7" ht="18" customHeight="1">
      <c r="A21" s="89"/>
      <c r="B21" s="129"/>
      <c r="C21" s="89"/>
      <c r="D21" s="89"/>
      <c r="E21" s="103" t="s">
        <v>44</v>
      </c>
      <c r="F21" s="100" t="s">
        <v>88</v>
      </c>
      <c r="G21" s="102"/>
    </row>
    <row r="22" spans="1:7" ht="28.5">
      <c r="A22" s="90"/>
      <c r="B22" s="130"/>
      <c r="C22" s="90"/>
      <c r="D22" s="90"/>
      <c r="E22" s="104"/>
      <c r="F22" s="10" t="s">
        <v>45</v>
      </c>
      <c r="G22" s="8" t="s">
        <v>53</v>
      </c>
    </row>
    <row r="23" spans="1:7" ht="30" customHeight="1">
      <c r="A23" s="2"/>
      <c r="B23" s="2"/>
      <c r="C23" s="2"/>
      <c r="D23" s="3" t="s">
        <v>87</v>
      </c>
      <c r="E23" s="64">
        <f>E24+E48+E57+E75+E81+E119+E126+E133</f>
        <v>5637.75</v>
      </c>
      <c r="F23" s="64">
        <f>F24+F48+F57+F75+F81+F119+F133</f>
        <v>3684.1500000000005</v>
      </c>
      <c r="G23" s="12">
        <f>G24+G57+G75+G81+G119+G133+G48</f>
        <v>3412.0500000000006</v>
      </c>
    </row>
    <row r="24" spans="1:7" ht="22.5" customHeight="1">
      <c r="A24" s="4" t="s">
        <v>6</v>
      </c>
      <c r="B24" s="4"/>
      <c r="C24" s="4"/>
      <c r="D24" s="5" t="s">
        <v>7</v>
      </c>
      <c r="E24" s="64">
        <f>E25+E31+E44</f>
        <v>1359.15</v>
      </c>
      <c r="F24" s="12">
        <f>F25+F31+F44</f>
        <v>1119.25</v>
      </c>
      <c r="G24" s="12">
        <f>G25+G31+G44</f>
        <v>1119.25</v>
      </c>
    </row>
    <row r="25" spans="1:7" ht="36.75" customHeight="1">
      <c r="A25" s="2" t="s">
        <v>8</v>
      </c>
      <c r="B25" s="22"/>
      <c r="C25" s="2"/>
      <c r="D25" s="23" t="s">
        <v>9</v>
      </c>
      <c r="E25" s="65">
        <v>491.81</v>
      </c>
      <c r="F25" s="18">
        <f aca="true" t="shared" si="0" ref="F25:G29">F26</f>
        <v>589.9</v>
      </c>
      <c r="G25" s="18">
        <f t="shared" si="0"/>
        <v>589.9</v>
      </c>
    </row>
    <row r="26" spans="1:7" ht="66" customHeight="1">
      <c r="A26" s="2" t="s">
        <v>8</v>
      </c>
      <c r="B26" s="22" t="s">
        <v>149</v>
      </c>
      <c r="C26" s="2"/>
      <c r="D26" s="23" t="s">
        <v>90</v>
      </c>
      <c r="E26" s="65">
        <v>491.81</v>
      </c>
      <c r="F26" s="18">
        <f t="shared" si="0"/>
        <v>589.9</v>
      </c>
      <c r="G26" s="18">
        <f t="shared" si="0"/>
        <v>589.9</v>
      </c>
    </row>
    <row r="27" spans="1:7" ht="21.75" customHeight="1">
      <c r="A27" s="2" t="s">
        <v>8</v>
      </c>
      <c r="B27" s="22" t="s">
        <v>140</v>
      </c>
      <c r="C27" s="2"/>
      <c r="D27" s="23" t="s">
        <v>91</v>
      </c>
      <c r="E27" s="65">
        <f>E26</f>
        <v>491.81</v>
      </c>
      <c r="F27" s="18">
        <f t="shared" si="0"/>
        <v>589.9</v>
      </c>
      <c r="G27" s="18">
        <f t="shared" si="0"/>
        <v>589.9</v>
      </c>
    </row>
    <row r="28" spans="1:7" ht="54.75" customHeight="1">
      <c r="A28" s="2" t="s">
        <v>8</v>
      </c>
      <c r="B28" s="22" t="s">
        <v>139</v>
      </c>
      <c r="C28" s="2"/>
      <c r="D28" s="23" t="s">
        <v>54</v>
      </c>
      <c r="E28" s="65">
        <f>E27</f>
        <v>491.81</v>
      </c>
      <c r="F28" s="18">
        <f t="shared" si="0"/>
        <v>589.9</v>
      </c>
      <c r="G28" s="18">
        <f t="shared" si="0"/>
        <v>589.9</v>
      </c>
    </row>
    <row r="29" spans="1:7" ht="75.75" customHeight="1">
      <c r="A29" s="2" t="s">
        <v>8</v>
      </c>
      <c r="B29" s="22" t="s">
        <v>139</v>
      </c>
      <c r="C29" s="2" t="s">
        <v>10</v>
      </c>
      <c r="D29" s="23" t="s">
        <v>11</v>
      </c>
      <c r="E29" s="65">
        <f>E28</f>
        <v>491.81</v>
      </c>
      <c r="F29" s="18">
        <f t="shared" si="0"/>
        <v>589.9</v>
      </c>
      <c r="G29" s="18">
        <f t="shared" si="0"/>
        <v>589.9</v>
      </c>
    </row>
    <row r="30" spans="1:7" ht="28.5" customHeight="1">
      <c r="A30" s="2" t="s">
        <v>8</v>
      </c>
      <c r="B30" s="22" t="s">
        <v>139</v>
      </c>
      <c r="C30" s="2" t="s">
        <v>55</v>
      </c>
      <c r="D30" s="23" t="s">
        <v>56</v>
      </c>
      <c r="E30" s="65">
        <f>E29</f>
        <v>491.81</v>
      </c>
      <c r="F30" s="18">
        <v>589.9</v>
      </c>
      <c r="G30" s="18">
        <v>589.9</v>
      </c>
    </row>
    <row r="31" spans="1:7" ht="63" customHeight="1">
      <c r="A31" s="2" t="s">
        <v>12</v>
      </c>
      <c r="B31" s="2"/>
      <c r="C31" s="2"/>
      <c r="D31" s="23" t="s">
        <v>13</v>
      </c>
      <c r="E31" s="65">
        <f>E34</f>
        <v>867.1899999999999</v>
      </c>
      <c r="F31" s="18">
        <f aca="true" t="shared" si="1" ref="F31:G33">F32</f>
        <v>529.2</v>
      </c>
      <c r="G31" s="18">
        <f t="shared" si="1"/>
        <v>529.2</v>
      </c>
    </row>
    <row r="32" spans="1:7" ht="61.5" customHeight="1">
      <c r="A32" s="2" t="s">
        <v>12</v>
      </c>
      <c r="B32" s="22" t="s">
        <v>149</v>
      </c>
      <c r="C32" s="2"/>
      <c r="D32" s="23" t="s">
        <v>90</v>
      </c>
      <c r="E32" s="65">
        <f>E31</f>
        <v>867.1899999999999</v>
      </c>
      <c r="F32" s="18">
        <f t="shared" si="1"/>
        <v>529.2</v>
      </c>
      <c r="G32" s="18">
        <f t="shared" si="1"/>
        <v>529.2</v>
      </c>
    </row>
    <row r="33" spans="1:7" ht="19.5" customHeight="1">
      <c r="A33" s="2" t="s">
        <v>12</v>
      </c>
      <c r="B33" s="22" t="s">
        <v>140</v>
      </c>
      <c r="C33" s="2"/>
      <c r="D33" s="23" t="s">
        <v>91</v>
      </c>
      <c r="E33" s="65">
        <f>E31</f>
        <v>867.1899999999999</v>
      </c>
      <c r="F33" s="18">
        <f t="shared" si="1"/>
        <v>529.2</v>
      </c>
      <c r="G33" s="18">
        <f t="shared" si="1"/>
        <v>529.2</v>
      </c>
    </row>
    <row r="34" spans="1:7" ht="40.5" customHeight="1">
      <c r="A34" s="2" t="s">
        <v>12</v>
      </c>
      <c r="B34" s="22" t="s">
        <v>138</v>
      </c>
      <c r="C34" s="2"/>
      <c r="D34" s="23" t="s">
        <v>58</v>
      </c>
      <c r="E34" s="65">
        <f>E35+E37+E39</f>
        <v>867.1899999999999</v>
      </c>
      <c r="F34" s="18">
        <f>F35+F37</f>
        <v>529.2</v>
      </c>
      <c r="G34" s="18">
        <f>G35+G37</f>
        <v>529.2</v>
      </c>
    </row>
    <row r="35" spans="1:7" ht="61.5" customHeight="1">
      <c r="A35" s="2" t="s">
        <v>12</v>
      </c>
      <c r="B35" s="22" t="s">
        <v>138</v>
      </c>
      <c r="C35" s="2" t="s">
        <v>10</v>
      </c>
      <c r="D35" s="23" t="s">
        <v>11</v>
      </c>
      <c r="E35" s="65">
        <v>681.79</v>
      </c>
      <c r="F35" s="18">
        <f>F36</f>
        <v>369.1</v>
      </c>
      <c r="G35" s="18">
        <f>G36</f>
        <v>369.1</v>
      </c>
    </row>
    <row r="36" spans="1:7" ht="38.25" customHeight="1">
      <c r="A36" s="2" t="s">
        <v>12</v>
      </c>
      <c r="B36" s="22" t="s">
        <v>138</v>
      </c>
      <c r="C36" s="2" t="s">
        <v>55</v>
      </c>
      <c r="D36" s="23" t="s">
        <v>57</v>
      </c>
      <c r="E36" s="65">
        <f>E35</f>
        <v>681.79</v>
      </c>
      <c r="F36" s="18">
        <v>369.1</v>
      </c>
      <c r="G36" s="18">
        <v>369.1</v>
      </c>
    </row>
    <row r="37" spans="1:7" ht="26.25" customHeight="1">
      <c r="A37" s="2" t="s">
        <v>12</v>
      </c>
      <c r="B37" s="22" t="s">
        <v>138</v>
      </c>
      <c r="C37" s="2" t="s">
        <v>14</v>
      </c>
      <c r="D37" s="23" t="s">
        <v>15</v>
      </c>
      <c r="E37" s="65">
        <v>177.6</v>
      </c>
      <c r="F37" s="18">
        <v>160.1</v>
      </c>
      <c r="G37" s="18">
        <v>160.1</v>
      </c>
    </row>
    <row r="38" spans="1:7" ht="39.75" customHeight="1">
      <c r="A38" s="2" t="s">
        <v>12</v>
      </c>
      <c r="B38" s="22" t="s">
        <v>138</v>
      </c>
      <c r="C38" s="2" t="s">
        <v>59</v>
      </c>
      <c r="D38" s="23" t="s">
        <v>60</v>
      </c>
      <c r="E38" s="65">
        <v>177.6</v>
      </c>
      <c r="F38" s="18">
        <v>152.6</v>
      </c>
      <c r="G38" s="18">
        <v>152.6</v>
      </c>
    </row>
    <row r="39" spans="1:7" ht="21.75" customHeight="1">
      <c r="A39" s="2" t="s">
        <v>12</v>
      </c>
      <c r="B39" s="22" t="s">
        <v>138</v>
      </c>
      <c r="C39" s="2" t="s">
        <v>43</v>
      </c>
      <c r="D39" s="23" t="s">
        <v>62</v>
      </c>
      <c r="E39" s="65">
        <v>7.8</v>
      </c>
      <c r="F39" s="18">
        <v>7.5</v>
      </c>
      <c r="G39" s="18">
        <v>7.5</v>
      </c>
    </row>
    <row r="40" spans="1:7" ht="19.5" customHeight="1">
      <c r="A40" s="2" t="s">
        <v>12</v>
      </c>
      <c r="B40" s="22" t="s">
        <v>138</v>
      </c>
      <c r="C40" s="2" t="s">
        <v>61</v>
      </c>
      <c r="D40" s="23" t="s">
        <v>63</v>
      </c>
      <c r="E40" s="65">
        <v>7.8</v>
      </c>
      <c r="F40" s="18">
        <v>7.5</v>
      </c>
      <c r="G40" s="18">
        <v>7.5</v>
      </c>
    </row>
    <row r="41" spans="1:7" ht="28.5" customHeight="1">
      <c r="A41" s="2" t="s">
        <v>12</v>
      </c>
      <c r="B41" s="22" t="s">
        <v>138</v>
      </c>
      <c r="C41" s="2" t="s">
        <v>64</v>
      </c>
      <c r="D41" s="23" t="s">
        <v>65</v>
      </c>
      <c r="E41" s="65">
        <v>7.8</v>
      </c>
      <c r="F41" s="18">
        <v>7.5</v>
      </c>
      <c r="G41" s="18">
        <v>7.5</v>
      </c>
    </row>
    <row r="42" spans="1:7" ht="28.5" customHeight="1">
      <c r="A42" s="2" t="s">
        <v>47</v>
      </c>
      <c r="B42" s="22"/>
      <c r="C42" s="2"/>
      <c r="D42" s="23" t="s">
        <v>48</v>
      </c>
      <c r="E42" s="65">
        <v>0.15</v>
      </c>
      <c r="F42" s="19">
        <v>0.15</v>
      </c>
      <c r="G42" s="19">
        <v>0.15</v>
      </c>
    </row>
    <row r="43" spans="1:7" ht="66" customHeight="1">
      <c r="A43" s="2" t="s">
        <v>47</v>
      </c>
      <c r="B43" s="22" t="s">
        <v>149</v>
      </c>
      <c r="C43" s="2"/>
      <c r="D43" s="23" t="s">
        <v>90</v>
      </c>
      <c r="E43" s="65">
        <v>0.15</v>
      </c>
      <c r="F43" s="19">
        <v>0.15</v>
      </c>
      <c r="G43" s="19">
        <v>0.15</v>
      </c>
    </row>
    <row r="44" spans="1:7" ht="82.5" customHeight="1">
      <c r="A44" s="2" t="s">
        <v>47</v>
      </c>
      <c r="B44" s="22" t="s">
        <v>148</v>
      </c>
      <c r="C44" s="2"/>
      <c r="D44" s="23" t="s">
        <v>92</v>
      </c>
      <c r="E44" s="65">
        <v>0.15</v>
      </c>
      <c r="F44" s="19">
        <v>0.15</v>
      </c>
      <c r="G44" s="19">
        <v>0.15</v>
      </c>
    </row>
    <row r="45" spans="1:7" ht="75.75" customHeight="1">
      <c r="A45" s="2" t="s">
        <v>47</v>
      </c>
      <c r="B45" s="22" t="s">
        <v>144</v>
      </c>
      <c r="C45" s="2"/>
      <c r="D45" s="23" t="s">
        <v>74</v>
      </c>
      <c r="E45" s="65">
        <v>0.15</v>
      </c>
      <c r="F45" s="19">
        <v>0.15</v>
      </c>
      <c r="G45" s="19">
        <v>0.15</v>
      </c>
    </row>
    <row r="46" spans="1:7" ht="28.5" customHeight="1">
      <c r="A46" s="2" t="s">
        <v>47</v>
      </c>
      <c r="B46" s="22" t="s">
        <v>144</v>
      </c>
      <c r="C46" s="2" t="s">
        <v>14</v>
      </c>
      <c r="D46" s="23" t="s">
        <v>15</v>
      </c>
      <c r="E46" s="65">
        <v>0.15</v>
      </c>
      <c r="F46" s="19">
        <v>0.15</v>
      </c>
      <c r="G46" s="19">
        <v>0.15</v>
      </c>
    </row>
    <row r="47" spans="1:7" ht="39" customHeight="1">
      <c r="A47" s="2" t="s">
        <v>47</v>
      </c>
      <c r="B47" s="22" t="s">
        <v>144</v>
      </c>
      <c r="C47" s="2" t="s">
        <v>59</v>
      </c>
      <c r="D47" s="23" t="s">
        <v>60</v>
      </c>
      <c r="E47" s="65">
        <v>0.15</v>
      </c>
      <c r="F47" s="19">
        <v>0.15</v>
      </c>
      <c r="G47" s="19">
        <v>0.15</v>
      </c>
    </row>
    <row r="48" spans="1:7" ht="24.75" customHeight="1">
      <c r="A48" s="6" t="s">
        <v>16</v>
      </c>
      <c r="B48" s="6"/>
      <c r="C48" s="2"/>
      <c r="D48" s="5" t="s">
        <v>17</v>
      </c>
      <c r="E48" s="64">
        <f>E49</f>
        <v>53.9</v>
      </c>
      <c r="F48" s="11">
        <v>60.4</v>
      </c>
      <c r="G48" s="11">
        <v>58.4</v>
      </c>
    </row>
    <row r="49" spans="1:7" ht="27" customHeight="1">
      <c r="A49" s="2" t="s">
        <v>18</v>
      </c>
      <c r="B49" s="22"/>
      <c r="C49" s="2"/>
      <c r="D49" s="23" t="s">
        <v>19</v>
      </c>
      <c r="E49" s="65">
        <f>E50</f>
        <v>53.9</v>
      </c>
      <c r="F49" s="18">
        <v>60.4</v>
      </c>
      <c r="G49" s="18">
        <v>58.4</v>
      </c>
    </row>
    <row r="50" spans="1:7" ht="69.75" customHeight="1">
      <c r="A50" s="2" t="s">
        <v>18</v>
      </c>
      <c r="B50" s="22" t="s">
        <v>149</v>
      </c>
      <c r="C50" s="2"/>
      <c r="D50" s="23" t="s">
        <v>90</v>
      </c>
      <c r="E50" s="65">
        <f>E51</f>
        <v>53.9</v>
      </c>
      <c r="F50" s="18">
        <v>60.4</v>
      </c>
      <c r="G50" s="18">
        <v>58.4</v>
      </c>
    </row>
    <row r="51" spans="1:7" ht="76.5" customHeight="1">
      <c r="A51" s="2" t="s">
        <v>18</v>
      </c>
      <c r="B51" s="22" t="s">
        <v>148</v>
      </c>
      <c r="C51" s="2"/>
      <c r="D51" s="23" t="s">
        <v>92</v>
      </c>
      <c r="E51" s="65">
        <f>E53</f>
        <v>53.9</v>
      </c>
      <c r="F51" s="18">
        <v>60.4</v>
      </c>
      <c r="G51" s="18">
        <v>58.4</v>
      </c>
    </row>
    <row r="52" spans="1:7" ht="72" customHeight="1">
      <c r="A52" s="2" t="s">
        <v>18</v>
      </c>
      <c r="B52" s="22" t="s">
        <v>145</v>
      </c>
      <c r="C52" s="2"/>
      <c r="D52" s="23" t="s">
        <v>66</v>
      </c>
      <c r="E52" s="65">
        <f>E53</f>
        <v>53.9</v>
      </c>
      <c r="F52" s="18">
        <v>60.4</v>
      </c>
      <c r="G52" s="18">
        <v>58.4</v>
      </c>
    </row>
    <row r="53" spans="1:7" ht="63.75" customHeight="1">
      <c r="A53" s="2" t="s">
        <v>18</v>
      </c>
      <c r="B53" s="22" t="s">
        <v>145</v>
      </c>
      <c r="C53" s="2" t="s">
        <v>10</v>
      </c>
      <c r="D53" s="23" t="s">
        <v>11</v>
      </c>
      <c r="E53" s="65">
        <f>E54</f>
        <v>53.9</v>
      </c>
      <c r="F53" s="18">
        <v>58.3</v>
      </c>
      <c r="G53" s="18">
        <v>58.3</v>
      </c>
    </row>
    <row r="54" spans="1:7" ht="38.25" customHeight="1">
      <c r="A54" s="2" t="s">
        <v>18</v>
      </c>
      <c r="B54" s="22" t="s">
        <v>145</v>
      </c>
      <c r="C54" s="2" t="s">
        <v>55</v>
      </c>
      <c r="D54" s="23" t="s">
        <v>57</v>
      </c>
      <c r="E54" s="65">
        <v>53.9</v>
      </c>
      <c r="F54" s="18">
        <v>58.3</v>
      </c>
      <c r="G54" s="18">
        <v>58.3</v>
      </c>
    </row>
    <row r="55" spans="1:7" ht="24.75" customHeight="1">
      <c r="A55" s="2" t="s">
        <v>18</v>
      </c>
      <c r="B55" s="22" t="s">
        <v>145</v>
      </c>
      <c r="C55" s="2" t="s">
        <v>14</v>
      </c>
      <c r="D55" s="23" t="s">
        <v>15</v>
      </c>
      <c r="E55" s="65">
        <v>0</v>
      </c>
      <c r="F55" s="18">
        <v>2.1</v>
      </c>
      <c r="G55" s="18">
        <v>0.1</v>
      </c>
    </row>
    <row r="56" spans="1:7" ht="38.25" customHeight="1">
      <c r="A56" s="2" t="s">
        <v>18</v>
      </c>
      <c r="B56" s="22" t="s">
        <v>145</v>
      </c>
      <c r="C56" s="2" t="s">
        <v>59</v>
      </c>
      <c r="D56" s="23" t="s">
        <v>60</v>
      </c>
      <c r="E56" s="65">
        <v>0</v>
      </c>
      <c r="F56" s="18">
        <v>2.1</v>
      </c>
      <c r="G56" s="18">
        <v>0.1</v>
      </c>
    </row>
    <row r="57" spans="1:7" ht="36" customHeight="1">
      <c r="A57" s="6" t="s">
        <v>20</v>
      </c>
      <c r="B57" s="6"/>
      <c r="C57" s="2"/>
      <c r="D57" s="5" t="s">
        <v>21</v>
      </c>
      <c r="E57" s="64">
        <f>E58+E64</f>
        <v>443.9</v>
      </c>
      <c r="F57" s="11">
        <f>F58+F64</f>
        <v>378.9</v>
      </c>
      <c r="G57" s="11">
        <v>368.9</v>
      </c>
    </row>
    <row r="58" spans="1:7" ht="45.75" customHeight="1">
      <c r="A58" s="2" t="s">
        <v>22</v>
      </c>
      <c r="B58" s="22"/>
      <c r="C58" s="2"/>
      <c r="D58" s="23" t="s">
        <v>23</v>
      </c>
      <c r="E58" s="65">
        <f>E61</f>
        <v>40</v>
      </c>
      <c r="F58" s="18">
        <v>10</v>
      </c>
      <c r="G58" s="18"/>
    </row>
    <row r="59" spans="1:7" ht="64.5" customHeight="1">
      <c r="A59" s="2" t="s">
        <v>22</v>
      </c>
      <c r="B59" s="22" t="s">
        <v>149</v>
      </c>
      <c r="C59" s="2"/>
      <c r="D59" s="23" t="s">
        <v>90</v>
      </c>
      <c r="E59" s="65">
        <f>E60</f>
        <v>40</v>
      </c>
      <c r="F59" s="18">
        <v>10</v>
      </c>
      <c r="G59" s="18"/>
    </row>
    <row r="60" spans="1:7" ht="80.25" customHeight="1">
      <c r="A60" s="2" t="s">
        <v>22</v>
      </c>
      <c r="B60" s="22" t="s">
        <v>148</v>
      </c>
      <c r="C60" s="2"/>
      <c r="D60" s="23" t="s">
        <v>92</v>
      </c>
      <c r="E60" s="65">
        <f>E61</f>
        <v>40</v>
      </c>
      <c r="F60" s="18">
        <v>10</v>
      </c>
      <c r="G60" s="18"/>
    </row>
    <row r="61" spans="1:7" ht="44.25" customHeight="1">
      <c r="A61" s="2" t="s">
        <v>22</v>
      </c>
      <c r="B61" s="22" t="s">
        <v>147</v>
      </c>
      <c r="C61" s="2"/>
      <c r="D61" s="23" t="s">
        <v>23</v>
      </c>
      <c r="E61" s="65">
        <v>40</v>
      </c>
      <c r="F61" s="18">
        <v>10</v>
      </c>
      <c r="G61" s="18"/>
    </row>
    <row r="62" spans="1:7" ht="28.5" customHeight="1">
      <c r="A62" s="2" t="s">
        <v>22</v>
      </c>
      <c r="B62" s="22" t="s">
        <v>147</v>
      </c>
      <c r="C62" s="2" t="s">
        <v>14</v>
      </c>
      <c r="D62" s="23" t="s">
        <v>15</v>
      </c>
      <c r="E62" s="65">
        <v>40</v>
      </c>
      <c r="F62" s="18">
        <v>10</v>
      </c>
      <c r="G62" s="18"/>
    </row>
    <row r="63" spans="1:7" ht="39" customHeight="1">
      <c r="A63" s="2" t="s">
        <v>22</v>
      </c>
      <c r="B63" s="22" t="s">
        <v>147</v>
      </c>
      <c r="C63" s="2" t="s">
        <v>59</v>
      </c>
      <c r="D63" s="23" t="s">
        <v>60</v>
      </c>
      <c r="E63" s="65">
        <v>40</v>
      </c>
      <c r="F63" s="18">
        <v>10</v>
      </c>
      <c r="G63" s="18"/>
    </row>
    <row r="64" spans="1:7" ht="24.75" customHeight="1">
      <c r="A64" s="2" t="s">
        <v>79</v>
      </c>
      <c r="B64" s="22"/>
      <c r="C64" s="2"/>
      <c r="D64" s="23" t="s">
        <v>80</v>
      </c>
      <c r="E64" s="65">
        <f>E67+E70</f>
        <v>403.9</v>
      </c>
      <c r="F64" s="18">
        <v>368.9</v>
      </c>
      <c r="G64" s="18">
        <v>368.9</v>
      </c>
    </row>
    <row r="65" spans="1:7" ht="66.75" customHeight="1">
      <c r="A65" s="2" t="s">
        <v>79</v>
      </c>
      <c r="B65" s="22" t="s">
        <v>149</v>
      </c>
      <c r="C65" s="2"/>
      <c r="D65" s="23" t="s">
        <v>90</v>
      </c>
      <c r="E65" s="65">
        <v>403.9</v>
      </c>
      <c r="F65" s="18">
        <v>368.9</v>
      </c>
      <c r="G65" s="18">
        <v>368.9</v>
      </c>
    </row>
    <row r="66" spans="1:7" ht="84.75" customHeight="1">
      <c r="A66" s="2" t="s">
        <v>79</v>
      </c>
      <c r="B66" s="22" t="s">
        <v>148</v>
      </c>
      <c r="C66" s="2"/>
      <c r="D66" s="23" t="s">
        <v>92</v>
      </c>
      <c r="E66" s="65">
        <v>403.9</v>
      </c>
      <c r="F66" s="18">
        <v>368.9</v>
      </c>
      <c r="G66" s="18">
        <v>368.9</v>
      </c>
    </row>
    <row r="67" spans="1:7" ht="37.5" customHeight="1">
      <c r="A67" s="2" t="s">
        <v>79</v>
      </c>
      <c r="B67" s="22" t="s">
        <v>203</v>
      </c>
      <c r="C67" s="2"/>
      <c r="D67" s="23" t="s">
        <v>204</v>
      </c>
      <c r="E67" s="65">
        <v>35</v>
      </c>
      <c r="F67" s="18"/>
      <c r="G67" s="18"/>
    </row>
    <row r="68" spans="1:7" ht="39.75" customHeight="1">
      <c r="A68" s="2" t="s">
        <v>79</v>
      </c>
      <c r="B68" s="22" t="s">
        <v>203</v>
      </c>
      <c r="C68" s="2" t="s">
        <v>14</v>
      </c>
      <c r="D68" s="23" t="s">
        <v>15</v>
      </c>
      <c r="E68" s="65">
        <v>35</v>
      </c>
      <c r="F68" s="18"/>
      <c r="G68" s="18"/>
    </row>
    <row r="69" spans="1:7" ht="37.5" customHeight="1">
      <c r="A69" s="2" t="s">
        <v>79</v>
      </c>
      <c r="B69" s="22" t="s">
        <v>203</v>
      </c>
      <c r="C69" s="2" t="s">
        <v>59</v>
      </c>
      <c r="D69" s="23" t="s">
        <v>60</v>
      </c>
      <c r="E69" s="65">
        <v>35</v>
      </c>
      <c r="F69" s="18"/>
      <c r="G69" s="18"/>
    </row>
    <row r="70" spans="1:7" ht="39" customHeight="1">
      <c r="A70" s="2" t="s">
        <v>79</v>
      </c>
      <c r="B70" s="22" t="s">
        <v>146</v>
      </c>
      <c r="C70" s="2"/>
      <c r="D70" s="23" t="s">
        <v>81</v>
      </c>
      <c r="E70" s="65">
        <f>E71+E73</f>
        <v>368.9</v>
      </c>
      <c r="F70" s="18">
        <v>368.9</v>
      </c>
      <c r="G70" s="18">
        <v>368.9</v>
      </c>
    </row>
    <row r="71" spans="1:7" ht="78.75" customHeight="1">
      <c r="A71" s="2" t="s">
        <v>79</v>
      </c>
      <c r="B71" s="22" t="s">
        <v>146</v>
      </c>
      <c r="C71" s="2" t="s">
        <v>10</v>
      </c>
      <c r="D71" s="23" t="s">
        <v>11</v>
      </c>
      <c r="E71" s="65">
        <v>331.5</v>
      </c>
      <c r="F71" s="18">
        <v>331.5</v>
      </c>
      <c r="G71" s="18">
        <v>331.5</v>
      </c>
    </row>
    <row r="72" spans="1:7" ht="39" customHeight="1">
      <c r="A72" s="2" t="s">
        <v>79</v>
      </c>
      <c r="B72" s="22" t="s">
        <v>146</v>
      </c>
      <c r="C72" s="2" t="s">
        <v>55</v>
      </c>
      <c r="D72" s="23" t="s">
        <v>57</v>
      </c>
      <c r="E72" s="65">
        <v>331.5</v>
      </c>
      <c r="F72" s="18">
        <v>331.5</v>
      </c>
      <c r="G72" s="18">
        <v>331.5</v>
      </c>
    </row>
    <row r="73" spans="1:7" ht="28.5" customHeight="1">
      <c r="A73" s="2" t="s">
        <v>79</v>
      </c>
      <c r="B73" s="22" t="s">
        <v>146</v>
      </c>
      <c r="C73" s="2" t="s">
        <v>14</v>
      </c>
      <c r="D73" s="23" t="s">
        <v>15</v>
      </c>
      <c r="E73" s="65">
        <v>37.4</v>
      </c>
      <c r="F73" s="18">
        <v>37.4</v>
      </c>
      <c r="G73" s="18">
        <v>37.4</v>
      </c>
    </row>
    <row r="74" spans="1:7" ht="39" customHeight="1">
      <c r="A74" s="2" t="s">
        <v>79</v>
      </c>
      <c r="B74" s="22" t="s">
        <v>146</v>
      </c>
      <c r="C74" s="2" t="s">
        <v>59</v>
      </c>
      <c r="D74" s="23" t="s">
        <v>60</v>
      </c>
      <c r="E74" s="65">
        <v>37.4</v>
      </c>
      <c r="F74" s="18">
        <v>37.4</v>
      </c>
      <c r="G74" s="18">
        <v>37.4</v>
      </c>
    </row>
    <row r="75" spans="1:7" ht="22.5" customHeight="1">
      <c r="A75" s="6" t="s">
        <v>39</v>
      </c>
      <c r="B75" s="6"/>
      <c r="C75" s="2"/>
      <c r="D75" s="5" t="s">
        <v>40</v>
      </c>
      <c r="E75" s="64">
        <v>1516.8</v>
      </c>
      <c r="F75" s="11">
        <v>1144.8</v>
      </c>
      <c r="G75" s="11">
        <v>1004.7</v>
      </c>
    </row>
    <row r="76" spans="1:7" ht="16.5" customHeight="1">
      <c r="A76" s="2" t="s">
        <v>41</v>
      </c>
      <c r="B76" s="22"/>
      <c r="C76" s="2"/>
      <c r="D76" s="23" t="s">
        <v>42</v>
      </c>
      <c r="E76" s="65">
        <f>E75</f>
        <v>1516.8</v>
      </c>
      <c r="F76" s="18">
        <v>1144.8</v>
      </c>
      <c r="G76" s="18">
        <v>1004.7</v>
      </c>
    </row>
    <row r="77" spans="1:7" ht="67.5" customHeight="1">
      <c r="A77" s="2" t="s">
        <v>41</v>
      </c>
      <c r="B77" s="22" t="s">
        <v>149</v>
      </c>
      <c r="C77" s="2"/>
      <c r="D77" s="23" t="s">
        <v>90</v>
      </c>
      <c r="E77" s="65">
        <f>E76</f>
        <v>1516.8</v>
      </c>
      <c r="F77" s="18">
        <v>1144.8</v>
      </c>
      <c r="G77" s="18">
        <v>1004.7</v>
      </c>
    </row>
    <row r="78" spans="1:7" ht="76.5" customHeight="1">
      <c r="A78" s="2" t="s">
        <v>41</v>
      </c>
      <c r="B78" s="22" t="s">
        <v>142</v>
      </c>
      <c r="C78" s="24"/>
      <c r="D78" s="25" t="s">
        <v>67</v>
      </c>
      <c r="E78" s="65">
        <f>E77</f>
        <v>1516.8</v>
      </c>
      <c r="F78" s="18">
        <v>1144.8</v>
      </c>
      <c r="G78" s="18">
        <v>1004.7</v>
      </c>
    </row>
    <row r="79" spans="1:7" ht="18.75" customHeight="1">
      <c r="A79" s="2" t="s">
        <v>41</v>
      </c>
      <c r="B79" s="22" t="s">
        <v>142</v>
      </c>
      <c r="C79" s="24" t="s">
        <v>37</v>
      </c>
      <c r="D79" s="25" t="s">
        <v>38</v>
      </c>
      <c r="E79" s="65">
        <f>E78</f>
        <v>1516.8</v>
      </c>
      <c r="F79" s="18">
        <v>1144.8</v>
      </c>
      <c r="G79" s="18">
        <v>1004.7</v>
      </c>
    </row>
    <row r="80" spans="1:7" ht="18.75" customHeight="1">
      <c r="A80" s="2" t="s">
        <v>41</v>
      </c>
      <c r="B80" s="22" t="s">
        <v>142</v>
      </c>
      <c r="C80" s="24" t="s">
        <v>68</v>
      </c>
      <c r="D80" s="25" t="s">
        <v>69</v>
      </c>
      <c r="E80" s="65">
        <f>E79</f>
        <v>1516.8</v>
      </c>
      <c r="F80" s="18">
        <v>1144.8</v>
      </c>
      <c r="G80" s="18">
        <v>1004.7</v>
      </c>
    </row>
    <row r="81" spans="1:7" ht="21.75" customHeight="1">
      <c r="A81" s="6" t="s">
        <v>24</v>
      </c>
      <c r="B81" s="6"/>
      <c r="C81" s="2"/>
      <c r="D81" s="5" t="s">
        <v>25</v>
      </c>
      <c r="E81" s="64">
        <f>E83+E101</f>
        <v>1413.9</v>
      </c>
      <c r="F81" s="11">
        <f>F83+F101</f>
        <v>211.8</v>
      </c>
      <c r="G81" s="11">
        <f>G83+G101</f>
        <v>111.8</v>
      </c>
    </row>
    <row r="82" spans="1:7" ht="17.25" customHeight="1">
      <c r="A82" s="2" t="s">
        <v>26</v>
      </c>
      <c r="B82" s="22"/>
      <c r="C82" s="2"/>
      <c r="D82" s="23" t="s">
        <v>27</v>
      </c>
      <c r="E82" s="65"/>
      <c r="F82" s="18"/>
      <c r="G82" s="18"/>
    </row>
    <row r="83" spans="1:7" ht="21.75" customHeight="1">
      <c r="A83" s="2" t="s">
        <v>28</v>
      </c>
      <c r="B83" s="22"/>
      <c r="C83" s="2"/>
      <c r="D83" s="23" t="s">
        <v>29</v>
      </c>
      <c r="E83" s="65">
        <f>E86+E89+E92+E95+E98</f>
        <v>979.39</v>
      </c>
      <c r="F83" s="18">
        <v>80</v>
      </c>
      <c r="G83" s="18">
        <v>20</v>
      </c>
    </row>
    <row r="84" spans="1:7" ht="66" customHeight="1">
      <c r="A84" s="2" t="s">
        <v>28</v>
      </c>
      <c r="B84" s="22" t="s">
        <v>137</v>
      </c>
      <c r="C84" s="2"/>
      <c r="D84" s="23" t="s">
        <v>93</v>
      </c>
      <c r="E84" s="65">
        <f>E83</f>
        <v>979.39</v>
      </c>
      <c r="F84" s="18">
        <v>80</v>
      </c>
      <c r="G84" s="18">
        <v>20</v>
      </c>
    </row>
    <row r="85" spans="1:7" ht="58.5" customHeight="1">
      <c r="A85" s="2" t="s">
        <v>28</v>
      </c>
      <c r="B85" s="22" t="s">
        <v>136</v>
      </c>
      <c r="C85" s="2"/>
      <c r="D85" s="23" t="s">
        <v>94</v>
      </c>
      <c r="E85" s="65">
        <f>E84</f>
        <v>979.39</v>
      </c>
      <c r="F85" s="18">
        <v>80</v>
      </c>
      <c r="G85" s="18">
        <v>20</v>
      </c>
    </row>
    <row r="86" spans="1:7" ht="58.5" customHeight="1">
      <c r="A86" s="2" t="s">
        <v>28</v>
      </c>
      <c r="B86" s="22" t="s">
        <v>176</v>
      </c>
      <c r="C86" s="2"/>
      <c r="D86" s="23" t="s">
        <v>177</v>
      </c>
      <c r="E86" s="65">
        <v>58.66</v>
      </c>
      <c r="F86" s="18"/>
      <c r="G86" s="18"/>
    </row>
    <row r="87" spans="1:7" ht="44.25" customHeight="1">
      <c r="A87" s="2" t="s">
        <v>28</v>
      </c>
      <c r="B87" s="22" t="s">
        <v>176</v>
      </c>
      <c r="C87" s="2" t="s">
        <v>14</v>
      </c>
      <c r="D87" s="23" t="s">
        <v>15</v>
      </c>
      <c r="E87" s="65">
        <v>58.66</v>
      </c>
      <c r="F87" s="18"/>
      <c r="G87" s="18"/>
    </row>
    <row r="88" spans="1:7" ht="58.5" customHeight="1">
      <c r="A88" s="2" t="s">
        <v>28</v>
      </c>
      <c r="B88" s="22" t="s">
        <v>176</v>
      </c>
      <c r="C88" s="2" t="s">
        <v>59</v>
      </c>
      <c r="D88" s="23" t="s">
        <v>178</v>
      </c>
      <c r="E88" s="65">
        <v>58.66</v>
      </c>
      <c r="F88" s="18"/>
      <c r="G88" s="18"/>
    </row>
    <row r="89" spans="1:7" ht="41.25" customHeight="1">
      <c r="A89" s="2" t="s">
        <v>28</v>
      </c>
      <c r="B89" s="22" t="s">
        <v>135</v>
      </c>
      <c r="C89" s="2"/>
      <c r="D89" s="23" t="s">
        <v>130</v>
      </c>
      <c r="E89" s="65">
        <v>71.34</v>
      </c>
      <c r="F89" s="18">
        <v>80</v>
      </c>
      <c r="G89" s="18">
        <v>20</v>
      </c>
    </row>
    <row r="90" spans="1:7" ht="27.75" customHeight="1">
      <c r="A90" s="2" t="s">
        <v>28</v>
      </c>
      <c r="B90" s="22" t="s">
        <v>135</v>
      </c>
      <c r="C90" s="2" t="s">
        <v>14</v>
      </c>
      <c r="D90" s="23" t="s">
        <v>15</v>
      </c>
      <c r="E90" s="65">
        <v>71.34</v>
      </c>
      <c r="F90" s="18">
        <v>80</v>
      </c>
      <c r="G90" s="18">
        <v>20</v>
      </c>
    </row>
    <row r="91" spans="1:7" ht="37.5" customHeight="1">
      <c r="A91" s="2" t="s">
        <v>28</v>
      </c>
      <c r="B91" s="22" t="s">
        <v>135</v>
      </c>
      <c r="C91" s="2" t="s">
        <v>59</v>
      </c>
      <c r="D91" s="23" t="s">
        <v>60</v>
      </c>
      <c r="E91" s="65">
        <v>71.34</v>
      </c>
      <c r="F91" s="18">
        <v>80</v>
      </c>
      <c r="G91" s="18">
        <v>20</v>
      </c>
    </row>
    <row r="92" spans="1:7" ht="37.5" customHeight="1">
      <c r="A92" s="2" t="s">
        <v>28</v>
      </c>
      <c r="B92" s="22" t="s">
        <v>179</v>
      </c>
      <c r="C92" s="2"/>
      <c r="D92" s="23" t="s">
        <v>180</v>
      </c>
      <c r="E92" s="65">
        <v>60</v>
      </c>
      <c r="F92" s="18"/>
      <c r="G92" s="18"/>
    </row>
    <row r="93" spans="1:7" ht="37.5" customHeight="1">
      <c r="A93" s="2" t="s">
        <v>28</v>
      </c>
      <c r="B93" s="22" t="s">
        <v>179</v>
      </c>
      <c r="C93" s="2" t="s">
        <v>14</v>
      </c>
      <c r="D93" s="23" t="s">
        <v>15</v>
      </c>
      <c r="E93" s="65">
        <v>60</v>
      </c>
      <c r="F93" s="18"/>
      <c r="G93" s="18"/>
    </row>
    <row r="94" spans="1:7" ht="37.5" customHeight="1">
      <c r="A94" s="2" t="s">
        <v>28</v>
      </c>
      <c r="B94" s="22" t="s">
        <v>179</v>
      </c>
      <c r="C94" s="2" t="s">
        <v>59</v>
      </c>
      <c r="D94" s="23" t="s">
        <v>178</v>
      </c>
      <c r="E94" s="65">
        <v>60</v>
      </c>
      <c r="F94" s="18"/>
      <c r="G94" s="18"/>
    </row>
    <row r="95" spans="1:7" ht="50.25" customHeight="1">
      <c r="A95" s="2" t="s">
        <v>28</v>
      </c>
      <c r="B95" s="22" t="s">
        <v>181</v>
      </c>
      <c r="C95" s="2"/>
      <c r="D95" s="23" t="s">
        <v>182</v>
      </c>
      <c r="E95" s="65">
        <v>300.33</v>
      </c>
      <c r="F95" s="18"/>
      <c r="G95" s="18"/>
    </row>
    <row r="96" spans="1:7" ht="37.5" customHeight="1">
      <c r="A96" s="2" t="s">
        <v>28</v>
      </c>
      <c r="B96" s="22" t="s">
        <v>181</v>
      </c>
      <c r="C96" s="2" t="s">
        <v>14</v>
      </c>
      <c r="D96" s="23" t="s">
        <v>15</v>
      </c>
      <c r="E96" s="65">
        <v>300.33</v>
      </c>
      <c r="F96" s="18"/>
      <c r="G96" s="18"/>
    </row>
    <row r="97" spans="1:7" ht="37.5" customHeight="1">
      <c r="A97" s="2" t="s">
        <v>28</v>
      </c>
      <c r="B97" s="22" t="s">
        <v>181</v>
      </c>
      <c r="C97" s="2" t="s">
        <v>59</v>
      </c>
      <c r="D97" s="23" t="s">
        <v>178</v>
      </c>
      <c r="E97" s="65">
        <v>300.33</v>
      </c>
      <c r="F97" s="18"/>
      <c r="G97" s="18"/>
    </row>
    <row r="98" spans="1:13" ht="37.5" customHeight="1">
      <c r="A98" s="2" t="s">
        <v>28</v>
      </c>
      <c r="B98" s="22" t="s">
        <v>183</v>
      </c>
      <c r="C98" s="2"/>
      <c r="D98" s="23" t="s">
        <v>184</v>
      </c>
      <c r="E98" s="65">
        <v>489.06</v>
      </c>
      <c r="F98" s="18"/>
      <c r="G98" s="18"/>
      <c r="J98" s="55"/>
      <c r="K98" s="56"/>
      <c r="L98" s="57"/>
      <c r="M98" s="58"/>
    </row>
    <row r="99" spans="1:13" ht="37.5" customHeight="1">
      <c r="A99" s="2" t="s">
        <v>28</v>
      </c>
      <c r="B99" s="22" t="s">
        <v>183</v>
      </c>
      <c r="C99" s="2" t="s">
        <v>14</v>
      </c>
      <c r="D99" s="23" t="s">
        <v>15</v>
      </c>
      <c r="E99" s="65">
        <v>489.06</v>
      </c>
      <c r="F99" s="18"/>
      <c r="G99" s="18"/>
      <c r="J99" s="59"/>
      <c r="K99" s="59"/>
      <c r="L99" s="59"/>
      <c r="M99" s="59"/>
    </row>
    <row r="100" spans="1:7" ht="37.5" customHeight="1">
      <c r="A100" s="2" t="s">
        <v>28</v>
      </c>
      <c r="B100" s="22" t="s">
        <v>183</v>
      </c>
      <c r="C100" s="2" t="s">
        <v>59</v>
      </c>
      <c r="D100" s="23" t="s">
        <v>178</v>
      </c>
      <c r="E100" s="65">
        <v>489.06</v>
      </c>
      <c r="F100" s="18"/>
      <c r="G100" s="18"/>
    </row>
    <row r="101" spans="1:7" ht="19.5" customHeight="1">
      <c r="A101" s="2" t="s">
        <v>30</v>
      </c>
      <c r="B101" s="22"/>
      <c r="C101" s="2"/>
      <c r="D101" s="23" t="s">
        <v>31</v>
      </c>
      <c r="E101" s="65">
        <f>E104+E107+E110+E113+E116</f>
        <v>434.51</v>
      </c>
      <c r="F101" s="18">
        <v>131.8</v>
      </c>
      <c r="G101" s="18">
        <v>91.8</v>
      </c>
    </row>
    <row r="102" spans="1:7" ht="59.25" customHeight="1">
      <c r="A102" s="2" t="s">
        <v>30</v>
      </c>
      <c r="B102" s="22" t="s">
        <v>137</v>
      </c>
      <c r="C102" s="2"/>
      <c r="D102" s="23" t="s">
        <v>93</v>
      </c>
      <c r="E102" s="65">
        <f>E101</f>
        <v>434.51</v>
      </c>
      <c r="F102" s="18">
        <v>131.8</v>
      </c>
      <c r="G102" s="18"/>
    </row>
    <row r="103" spans="1:7" ht="33.75" customHeight="1">
      <c r="A103" s="2" t="s">
        <v>30</v>
      </c>
      <c r="B103" s="22" t="s">
        <v>134</v>
      </c>
      <c r="C103" s="2"/>
      <c r="D103" s="23" t="s">
        <v>95</v>
      </c>
      <c r="E103" s="65">
        <f>E101</f>
        <v>434.51</v>
      </c>
      <c r="F103" s="18">
        <v>131.8</v>
      </c>
      <c r="G103" s="18"/>
    </row>
    <row r="104" spans="1:7" ht="21" customHeight="1">
      <c r="A104" s="2" t="s">
        <v>30</v>
      </c>
      <c r="B104" s="22" t="s">
        <v>133</v>
      </c>
      <c r="C104" s="2"/>
      <c r="D104" s="23" t="s">
        <v>32</v>
      </c>
      <c r="E104" s="65">
        <v>91.8</v>
      </c>
      <c r="F104" s="18">
        <v>91.8</v>
      </c>
      <c r="G104" s="18">
        <v>91.8</v>
      </c>
    </row>
    <row r="105" spans="1:7" ht="26.25" customHeight="1">
      <c r="A105" s="2" t="s">
        <v>30</v>
      </c>
      <c r="B105" s="22" t="s">
        <v>133</v>
      </c>
      <c r="C105" s="2" t="s">
        <v>14</v>
      </c>
      <c r="D105" s="23" t="s">
        <v>15</v>
      </c>
      <c r="E105" s="65">
        <v>91.8</v>
      </c>
      <c r="F105" s="18">
        <v>91.8</v>
      </c>
      <c r="G105" s="18">
        <v>91.8</v>
      </c>
    </row>
    <row r="106" spans="1:7" ht="39" customHeight="1">
      <c r="A106" s="2" t="s">
        <v>30</v>
      </c>
      <c r="B106" s="22" t="s">
        <v>133</v>
      </c>
      <c r="C106" s="2" t="s">
        <v>59</v>
      </c>
      <c r="D106" s="23" t="s">
        <v>60</v>
      </c>
      <c r="E106" s="65">
        <v>91.8</v>
      </c>
      <c r="F106" s="18">
        <v>91.8</v>
      </c>
      <c r="G106" s="18">
        <v>91.8</v>
      </c>
    </row>
    <row r="107" spans="1:7" ht="38.25" customHeight="1">
      <c r="A107" s="2" t="s">
        <v>30</v>
      </c>
      <c r="B107" s="22" t="s">
        <v>132</v>
      </c>
      <c r="C107" s="2"/>
      <c r="D107" s="23" t="s">
        <v>70</v>
      </c>
      <c r="E107" s="65">
        <v>66.01</v>
      </c>
      <c r="F107" s="18">
        <v>40</v>
      </c>
      <c r="G107" s="18"/>
    </row>
    <row r="108" spans="1:7" ht="27.75" customHeight="1">
      <c r="A108" s="2" t="s">
        <v>30</v>
      </c>
      <c r="B108" s="22" t="s">
        <v>132</v>
      </c>
      <c r="C108" s="2" t="s">
        <v>14</v>
      </c>
      <c r="D108" s="23" t="s">
        <v>15</v>
      </c>
      <c r="E108" s="65">
        <v>66.01</v>
      </c>
      <c r="F108" s="18">
        <v>40</v>
      </c>
      <c r="G108" s="18"/>
    </row>
    <row r="109" spans="1:7" ht="39" customHeight="1">
      <c r="A109" s="2" t="s">
        <v>30</v>
      </c>
      <c r="B109" s="22" t="s">
        <v>132</v>
      </c>
      <c r="C109" s="2" t="s">
        <v>59</v>
      </c>
      <c r="D109" s="23" t="s">
        <v>60</v>
      </c>
      <c r="E109" s="65">
        <v>66.01</v>
      </c>
      <c r="F109" s="18">
        <v>40</v>
      </c>
      <c r="G109" s="18"/>
    </row>
    <row r="110" spans="1:7" ht="39" customHeight="1">
      <c r="A110" s="2" t="s">
        <v>30</v>
      </c>
      <c r="B110" s="22" t="s">
        <v>185</v>
      </c>
      <c r="C110" s="2"/>
      <c r="D110" s="23" t="s">
        <v>187</v>
      </c>
      <c r="E110" s="65">
        <v>253.89</v>
      </c>
      <c r="F110" s="18"/>
      <c r="G110" s="18"/>
    </row>
    <row r="111" spans="1:7" ht="39" customHeight="1">
      <c r="A111" s="2" t="s">
        <v>30</v>
      </c>
      <c r="B111" s="22" t="s">
        <v>185</v>
      </c>
      <c r="C111" s="2" t="s">
        <v>14</v>
      </c>
      <c r="D111" s="23" t="s">
        <v>15</v>
      </c>
      <c r="E111" s="65">
        <v>253.89</v>
      </c>
      <c r="F111" s="18"/>
      <c r="G111" s="18"/>
    </row>
    <row r="112" spans="1:7" ht="39" customHeight="1">
      <c r="A112" s="2" t="s">
        <v>30</v>
      </c>
      <c r="B112" s="22" t="s">
        <v>185</v>
      </c>
      <c r="C112" s="2" t="s">
        <v>59</v>
      </c>
      <c r="D112" s="23" t="s">
        <v>60</v>
      </c>
      <c r="E112" s="65">
        <v>253.89</v>
      </c>
      <c r="F112" s="18"/>
      <c r="G112" s="18"/>
    </row>
    <row r="113" spans="1:7" ht="39" customHeight="1">
      <c r="A113" s="2" t="s">
        <v>30</v>
      </c>
      <c r="B113" s="22" t="s">
        <v>192</v>
      </c>
      <c r="C113" s="2"/>
      <c r="D113" s="23" t="s">
        <v>194</v>
      </c>
      <c r="E113" s="65">
        <v>3</v>
      </c>
      <c r="F113" s="18"/>
      <c r="G113" s="18"/>
    </row>
    <row r="114" spans="1:7" ht="39" customHeight="1">
      <c r="A114" s="2" t="s">
        <v>30</v>
      </c>
      <c r="B114" s="22" t="s">
        <v>192</v>
      </c>
      <c r="C114" s="2" t="s">
        <v>14</v>
      </c>
      <c r="D114" s="23" t="s">
        <v>15</v>
      </c>
      <c r="E114" s="65">
        <v>3</v>
      </c>
      <c r="F114" s="18"/>
      <c r="G114" s="18"/>
    </row>
    <row r="115" spans="1:7" ht="39" customHeight="1">
      <c r="A115" s="2" t="s">
        <v>30</v>
      </c>
      <c r="B115" s="22" t="s">
        <v>192</v>
      </c>
      <c r="C115" s="2" t="s">
        <v>59</v>
      </c>
      <c r="D115" s="23" t="s">
        <v>60</v>
      </c>
      <c r="E115" s="65">
        <v>3</v>
      </c>
      <c r="F115" s="18"/>
      <c r="G115" s="18"/>
    </row>
    <row r="116" spans="1:7" ht="39" customHeight="1">
      <c r="A116" s="2" t="s">
        <v>30</v>
      </c>
      <c r="B116" s="22" t="s">
        <v>186</v>
      </c>
      <c r="C116" s="2"/>
      <c r="D116" s="23" t="s">
        <v>188</v>
      </c>
      <c r="E116" s="65">
        <v>19.81</v>
      </c>
      <c r="F116" s="18"/>
      <c r="G116" s="18"/>
    </row>
    <row r="117" spans="1:7" ht="39" customHeight="1">
      <c r="A117" s="2" t="s">
        <v>30</v>
      </c>
      <c r="B117" s="22" t="s">
        <v>186</v>
      </c>
      <c r="C117" s="2" t="s">
        <v>14</v>
      </c>
      <c r="D117" s="23" t="s">
        <v>15</v>
      </c>
      <c r="E117" s="65">
        <v>19.81</v>
      </c>
      <c r="F117" s="18"/>
      <c r="G117" s="18"/>
    </row>
    <row r="118" spans="1:7" ht="39" customHeight="1">
      <c r="A118" s="2" t="s">
        <v>30</v>
      </c>
      <c r="B118" s="22" t="s">
        <v>186</v>
      </c>
      <c r="C118" s="2" t="s">
        <v>59</v>
      </c>
      <c r="D118" s="23" t="s">
        <v>60</v>
      </c>
      <c r="E118" s="65">
        <v>19.81</v>
      </c>
      <c r="F118" s="18"/>
      <c r="G118" s="18"/>
    </row>
    <row r="119" spans="1:7" ht="24" customHeight="1">
      <c r="A119" s="6" t="s">
        <v>49</v>
      </c>
      <c r="B119" s="6"/>
      <c r="C119" s="2"/>
      <c r="D119" s="5" t="s">
        <v>50</v>
      </c>
      <c r="E119" s="64">
        <f>E123</f>
        <v>50</v>
      </c>
      <c r="F119" s="11">
        <v>20</v>
      </c>
      <c r="G119" s="11"/>
    </row>
    <row r="120" spans="1:7" ht="17.25" customHeight="1">
      <c r="A120" s="2" t="s">
        <v>51</v>
      </c>
      <c r="B120" s="22"/>
      <c r="C120" s="2"/>
      <c r="D120" s="23" t="s">
        <v>52</v>
      </c>
      <c r="E120" s="54">
        <f>E119</f>
        <v>50</v>
      </c>
      <c r="F120" s="26">
        <v>20</v>
      </c>
      <c r="G120" s="18"/>
    </row>
    <row r="121" spans="1:7" ht="65.25" customHeight="1">
      <c r="A121" s="2" t="s">
        <v>51</v>
      </c>
      <c r="B121" s="22" t="s">
        <v>137</v>
      </c>
      <c r="C121" s="2"/>
      <c r="D121" s="23" t="s">
        <v>93</v>
      </c>
      <c r="E121" s="54">
        <f>E119</f>
        <v>50</v>
      </c>
      <c r="F121" s="26">
        <v>20</v>
      </c>
      <c r="G121" s="18"/>
    </row>
    <row r="122" spans="1:7" ht="42.75" customHeight="1">
      <c r="A122" s="2" t="s">
        <v>51</v>
      </c>
      <c r="B122" s="22" t="s">
        <v>134</v>
      </c>
      <c r="C122" s="2"/>
      <c r="D122" s="23" t="s">
        <v>95</v>
      </c>
      <c r="E122" s="54">
        <f>E119</f>
        <v>50</v>
      </c>
      <c r="F122" s="26">
        <v>20</v>
      </c>
      <c r="G122" s="18"/>
    </row>
    <row r="123" spans="1:7" ht="28.5" customHeight="1">
      <c r="A123" s="2" t="s">
        <v>51</v>
      </c>
      <c r="B123" s="22" t="s">
        <v>131</v>
      </c>
      <c r="C123" s="2"/>
      <c r="D123" s="23" t="s">
        <v>71</v>
      </c>
      <c r="E123" s="54">
        <f>E124</f>
        <v>50</v>
      </c>
      <c r="F123" s="26">
        <v>20</v>
      </c>
      <c r="G123" s="18"/>
    </row>
    <row r="124" spans="1:7" ht="27.75" customHeight="1">
      <c r="A124" s="2" t="s">
        <v>51</v>
      </c>
      <c r="B124" s="22" t="s">
        <v>131</v>
      </c>
      <c r="C124" s="2" t="s">
        <v>14</v>
      </c>
      <c r="D124" s="23" t="s">
        <v>15</v>
      </c>
      <c r="E124" s="54">
        <v>50</v>
      </c>
      <c r="F124" s="26">
        <v>20</v>
      </c>
      <c r="G124" s="18"/>
    </row>
    <row r="125" spans="1:7" ht="41.25" customHeight="1">
      <c r="A125" s="2" t="s">
        <v>51</v>
      </c>
      <c r="B125" s="22" t="s">
        <v>131</v>
      </c>
      <c r="C125" s="2" t="s">
        <v>59</v>
      </c>
      <c r="D125" s="23" t="s">
        <v>60</v>
      </c>
      <c r="E125" s="54">
        <f>E124</f>
        <v>50</v>
      </c>
      <c r="F125" s="26">
        <v>20</v>
      </c>
      <c r="G125" s="18"/>
    </row>
    <row r="126" spans="1:7" ht="30.75" customHeight="1">
      <c r="A126" s="48" t="s">
        <v>164</v>
      </c>
      <c r="B126" s="4" t="s">
        <v>170</v>
      </c>
      <c r="C126" s="48"/>
      <c r="D126" s="49" t="s">
        <v>165</v>
      </c>
      <c r="E126" s="69">
        <f>E130</f>
        <v>50.1</v>
      </c>
      <c r="F126" s="26"/>
      <c r="G126" s="18"/>
    </row>
    <row r="127" spans="1:7" ht="17.25" customHeight="1">
      <c r="A127" s="24" t="s">
        <v>166</v>
      </c>
      <c r="B127" s="22"/>
      <c r="C127" s="24"/>
      <c r="D127" s="25" t="s">
        <v>167</v>
      </c>
      <c r="E127" s="70">
        <f>E130</f>
        <v>50.1</v>
      </c>
      <c r="F127" s="26"/>
      <c r="G127" s="18"/>
    </row>
    <row r="128" spans="1:7" ht="66.75" customHeight="1">
      <c r="A128" s="2" t="s">
        <v>166</v>
      </c>
      <c r="B128" s="22" t="s">
        <v>149</v>
      </c>
      <c r="C128" s="2"/>
      <c r="D128" s="23" t="s">
        <v>168</v>
      </c>
      <c r="E128" s="70">
        <f>E130</f>
        <v>50.1</v>
      </c>
      <c r="F128" s="26"/>
      <c r="G128" s="18"/>
    </row>
    <row r="129" spans="1:7" ht="87" customHeight="1">
      <c r="A129" s="2" t="s">
        <v>166</v>
      </c>
      <c r="B129" s="22" t="s">
        <v>148</v>
      </c>
      <c r="C129" s="2"/>
      <c r="D129" s="23" t="s">
        <v>169</v>
      </c>
      <c r="E129" s="70">
        <f>E130</f>
        <v>50.1</v>
      </c>
      <c r="F129" s="26"/>
      <c r="G129" s="18"/>
    </row>
    <row r="130" spans="1:7" ht="81" customHeight="1">
      <c r="A130" s="24" t="s">
        <v>166</v>
      </c>
      <c r="B130" s="22" t="s">
        <v>171</v>
      </c>
      <c r="C130" s="24"/>
      <c r="D130" s="25" t="s">
        <v>172</v>
      </c>
      <c r="E130" s="70">
        <v>50.1</v>
      </c>
      <c r="F130" s="26"/>
      <c r="G130" s="18"/>
    </row>
    <row r="131" spans="1:7" ht="31.5" customHeight="1">
      <c r="A131" s="24" t="s">
        <v>166</v>
      </c>
      <c r="B131" s="22" t="s">
        <v>171</v>
      </c>
      <c r="C131" s="2" t="s">
        <v>14</v>
      </c>
      <c r="D131" s="23" t="s">
        <v>15</v>
      </c>
      <c r="E131" s="70">
        <v>50.1</v>
      </c>
      <c r="F131" s="26"/>
      <c r="G131" s="18"/>
    </row>
    <row r="132" spans="1:7" ht="48" customHeight="1">
      <c r="A132" s="24" t="s">
        <v>166</v>
      </c>
      <c r="B132" s="22" t="s">
        <v>171</v>
      </c>
      <c r="C132" s="2" t="s">
        <v>173</v>
      </c>
      <c r="D132" s="23" t="s">
        <v>60</v>
      </c>
      <c r="E132" s="70">
        <v>50.1</v>
      </c>
      <c r="F132" s="26"/>
      <c r="G132" s="18"/>
    </row>
    <row r="133" spans="1:7" ht="78" customHeight="1">
      <c r="A133" s="6" t="s">
        <v>33</v>
      </c>
      <c r="B133" s="6"/>
      <c r="C133" s="5"/>
      <c r="D133" s="7" t="s">
        <v>34</v>
      </c>
      <c r="E133" s="64">
        <v>750</v>
      </c>
      <c r="F133" s="11">
        <v>749</v>
      </c>
      <c r="G133" s="11">
        <v>749</v>
      </c>
    </row>
    <row r="134" spans="1:7" ht="31.5" customHeight="1">
      <c r="A134" s="2" t="s">
        <v>35</v>
      </c>
      <c r="B134" s="22"/>
      <c r="C134" s="2"/>
      <c r="D134" s="23" t="s">
        <v>36</v>
      </c>
      <c r="E134" s="54">
        <v>750</v>
      </c>
      <c r="F134" s="26">
        <v>749</v>
      </c>
      <c r="G134" s="26">
        <v>749</v>
      </c>
    </row>
    <row r="135" spans="1:7" ht="69.75" customHeight="1">
      <c r="A135" s="2" t="s">
        <v>35</v>
      </c>
      <c r="B135" s="22" t="s">
        <v>149</v>
      </c>
      <c r="C135" s="2"/>
      <c r="D135" s="23" t="s">
        <v>90</v>
      </c>
      <c r="E135" s="54">
        <v>750</v>
      </c>
      <c r="F135" s="26">
        <v>749</v>
      </c>
      <c r="G135" s="26">
        <v>749</v>
      </c>
    </row>
    <row r="136" spans="1:7" ht="76.5">
      <c r="A136" s="2" t="s">
        <v>35</v>
      </c>
      <c r="B136" s="22" t="s">
        <v>150</v>
      </c>
      <c r="C136" s="2"/>
      <c r="D136" s="23" t="s">
        <v>92</v>
      </c>
      <c r="E136" s="54">
        <v>750</v>
      </c>
      <c r="F136" s="26">
        <v>749</v>
      </c>
      <c r="G136" s="26">
        <v>749</v>
      </c>
    </row>
    <row r="137" spans="1:7" ht="63.75">
      <c r="A137" s="24" t="s">
        <v>35</v>
      </c>
      <c r="B137" s="22" t="s">
        <v>143</v>
      </c>
      <c r="C137" s="24"/>
      <c r="D137" s="25" t="s">
        <v>72</v>
      </c>
      <c r="E137" s="71">
        <v>749</v>
      </c>
      <c r="F137" s="27">
        <v>749</v>
      </c>
      <c r="G137" s="27">
        <v>749</v>
      </c>
    </row>
    <row r="138" spans="1:7" ht="13.5">
      <c r="A138" s="28" t="s">
        <v>35</v>
      </c>
      <c r="B138" s="22" t="s">
        <v>143</v>
      </c>
      <c r="C138" s="28" t="s">
        <v>37</v>
      </c>
      <c r="D138" s="25" t="s">
        <v>38</v>
      </c>
      <c r="E138" s="71">
        <v>749</v>
      </c>
      <c r="F138" s="27">
        <v>749</v>
      </c>
      <c r="G138" s="27">
        <v>749</v>
      </c>
    </row>
    <row r="139" spans="1:7" ht="13.5">
      <c r="A139" s="28" t="s">
        <v>35</v>
      </c>
      <c r="B139" s="22" t="s">
        <v>143</v>
      </c>
      <c r="C139" s="28" t="s">
        <v>68</v>
      </c>
      <c r="D139" s="25" t="s">
        <v>69</v>
      </c>
      <c r="E139" s="71">
        <v>749</v>
      </c>
      <c r="F139" s="27">
        <v>749</v>
      </c>
      <c r="G139" s="27">
        <v>749</v>
      </c>
    </row>
    <row r="140" spans="1:7" ht="63.75">
      <c r="A140" s="28" t="s">
        <v>35</v>
      </c>
      <c r="B140" s="28" t="s">
        <v>141</v>
      </c>
      <c r="C140" s="28"/>
      <c r="D140" s="25" t="s">
        <v>73</v>
      </c>
      <c r="E140" s="71">
        <v>1</v>
      </c>
      <c r="F140" s="27"/>
      <c r="G140" s="27"/>
    </row>
    <row r="141" spans="1:7" ht="12.75">
      <c r="A141" s="28" t="s">
        <v>35</v>
      </c>
      <c r="B141" s="28" t="s">
        <v>141</v>
      </c>
      <c r="C141" s="28" t="s">
        <v>37</v>
      </c>
      <c r="D141" s="25" t="s">
        <v>38</v>
      </c>
      <c r="E141" s="71">
        <v>1</v>
      </c>
      <c r="F141" s="27"/>
      <c r="G141" s="27"/>
    </row>
    <row r="142" spans="1:7" ht="12.75">
      <c r="A142" s="28" t="s">
        <v>35</v>
      </c>
      <c r="B142" s="28" t="s">
        <v>141</v>
      </c>
      <c r="C142" s="28" t="s">
        <v>68</v>
      </c>
      <c r="D142" s="23" t="s">
        <v>69</v>
      </c>
      <c r="E142" s="54">
        <v>1</v>
      </c>
      <c r="F142" s="26"/>
      <c r="G142" s="26"/>
    </row>
    <row r="143" spans="5:7" ht="12.75">
      <c r="E143" s="31"/>
      <c r="F143" s="31"/>
      <c r="G143" s="31"/>
    </row>
  </sheetData>
  <sheetProtection/>
  <mergeCells count="25">
    <mergeCell ref="E20:G20"/>
    <mergeCell ref="E21:E22"/>
    <mergeCell ref="F21:G21"/>
    <mergeCell ref="B20:B22"/>
    <mergeCell ref="A19:D19"/>
    <mergeCell ref="A20:A22"/>
    <mergeCell ref="C20:C22"/>
    <mergeCell ref="D20:D22"/>
    <mergeCell ref="D1:G1"/>
    <mergeCell ref="D2:G2"/>
    <mergeCell ref="D3:G3"/>
    <mergeCell ref="D4:G4"/>
    <mergeCell ref="D5:G5"/>
    <mergeCell ref="D6:G6"/>
    <mergeCell ref="D7:G7"/>
    <mergeCell ref="D8:G8"/>
    <mergeCell ref="A18:G18"/>
    <mergeCell ref="D9:G9"/>
    <mergeCell ref="D15:G15"/>
    <mergeCell ref="D16:G16"/>
    <mergeCell ref="D11:G11"/>
    <mergeCell ref="D12:G12"/>
    <mergeCell ref="D13:G13"/>
    <mergeCell ref="D14:G14"/>
    <mergeCell ref="D17:G17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:G12"/>
    </sheetView>
  </sheetViews>
  <sheetFormatPr defaultColWidth="9.140625" defaultRowHeight="12.75"/>
  <cols>
    <col min="1" max="1" width="5.57421875" style="34" customWidth="1"/>
    <col min="2" max="2" width="7.00390625" style="33" customWidth="1"/>
    <col min="3" max="3" width="6.140625" style="34" customWidth="1"/>
    <col min="4" max="4" width="40.57421875" style="32" customWidth="1"/>
    <col min="5" max="7" width="9.140625" style="32" customWidth="1"/>
  </cols>
  <sheetData>
    <row r="1" spans="1:7" ht="12.75">
      <c r="A1"/>
      <c r="B1"/>
      <c r="C1"/>
      <c r="D1" s="116" t="s">
        <v>161</v>
      </c>
      <c r="E1" s="117"/>
      <c r="F1" s="117"/>
      <c r="G1" s="117"/>
    </row>
    <row r="2" spans="1:7" ht="12.75">
      <c r="A2"/>
      <c r="B2"/>
      <c r="C2"/>
      <c r="D2" s="118" t="s">
        <v>0</v>
      </c>
      <c r="E2" s="117"/>
      <c r="F2" s="117"/>
      <c r="G2" s="117"/>
    </row>
    <row r="3" spans="1:7" ht="12.75">
      <c r="A3"/>
      <c r="B3"/>
      <c r="C3"/>
      <c r="D3" s="118" t="s">
        <v>76</v>
      </c>
      <c r="E3" s="117"/>
      <c r="F3" s="117"/>
      <c r="G3" s="117"/>
    </row>
    <row r="4" spans="1:7" ht="12.75">
      <c r="A4"/>
      <c r="B4"/>
      <c r="C4"/>
      <c r="D4" s="118" t="s">
        <v>152</v>
      </c>
      <c r="E4" s="117"/>
      <c r="F4" s="117"/>
      <c r="G4" s="117"/>
    </row>
    <row r="5" spans="1:7" ht="12.75">
      <c r="A5"/>
      <c r="B5"/>
      <c r="C5"/>
      <c r="D5" s="119" t="s">
        <v>157</v>
      </c>
      <c r="E5" s="120"/>
      <c r="F5" s="120"/>
      <c r="G5" s="120"/>
    </row>
    <row r="6" spans="1:7" ht="12.75">
      <c r="A6"/>
      <c r="B6"/>
      <c r="C6"/>
      <c r="D6" s="118" t="s">
        <v>77</v>
      </c>
      <c r="E6" s="117"/>
      <c r="F6" s="117"/>
      <c r="G6" s="117"/>
    </row>
    <row r="7" spans="1:7" ht="12.75">
      <c r="A7"/>
      <c r="B7"/>
      <c r="C7"/>
      <c r="D7" s="118" t="s">
        <v>82</v>
      </c>
      <c r="E7" s="117"/>
      <c r="F7" s="117"/>
      <c r="G7" s="117"/>
    </row>
    <row r="8" spans="1:7" ht="12.75">
      <c r="A8"/>
      <c r="B8"/>
      <c r="C8"/>
      <c r="D8" s="118" t="s">
        <v>153</v>
      </c>
      <c r="E8" s="117"/>
      <c r="F8" s="117"/>
      <c r="G8" s="117"/>
    </row>
    <row r="9" spans="1:7" ht="12.75">
      <c r="A9"/>
      <c r="B9"/>
      <c r="C9"/>
      <c r="D9" s="118" t="s">
        <v>200</v>
      </c>
      <c r="E9" s="117"/>
      <c r="F9" s="117"/>
      <c r="G9" s="117"/>
    </row>
    <row r="11" spans="1:7" ht="12.75">
      <c r="A11" s="15"/>
      <c r="B11" s="21"/>
      <c r="C11" s="15"/>
      <c r="D11" s="133" t="s">
        <v>128</v>
      </c>
      <c r="E11" s="134"/>
      <c r="F11" s="134"/>
      <c r="G11" s="134"/>
    </row>
    <row r="12" spans="1:7" ht="56.25" customHeight="1">
      <c r="A12" s="15"/>
      <c r="B12" s="21"/>
      <c r="C12" s="15"/>
      <c r="D12" s="135" t="s">
        <v>105</v>
      </c>
      <c r="E12" s="135"/>
      <c r="F12" s="135"/>
      <c r="G12" s="134"/>
    </row>
    <row r="13" spans="1:7" ht="12.75">
      <c r="A13" s="15"/>
      <c r="B13" s="21"/>
      <c r="C13" s="15"/>
      <c r="D13" s="132"/>
      <c r="E13" s="132"/>
      <c r="F13" s="132"/>
      <c r="G13" s="132"/>
    </row>
    <row r="14" spans="1:7" ht="72.75" customHeight="1">
      <c r="A14" s="137" t="s">
        <v>97</v>
      </c>
      <c r="B14" s="137"/>
      <c r="C14" s="137"/>
      <c r="D14" s="137"/>
      <c r="E14" s="137"/>
      <c r="F14" s="137"/>
      <c r="G14" s="131"/>
    </row>
    <row r="15" spans="1:7" ht="14.25">
      <c r="A15" s="136"/>
      <c r="B15" s="136"/>
      <c r="C15" s="136"/>
      <c r="D15" s="136"/>
      <c r="E15" s="16"/>
      <c r="F15" s="17"/>
      <c r="G15" s="17"/>
    </row>
    <row r="16" spans="1:7" ht="6.75" customHeight="1">
      <c r="A16" s="132"/>
      <c r="B16" s="132"/>
      <c r="C16" s="132"/>
      <c r="D16" s="132"/>
      <c r="E16" s="16"/>
      <c r="F16" s="17"/>
      <c r="G16" s="17"/>
    </row>
    <row r="17" spans="1:7" ht="15" customHeight="1">
      <c r="A17" s="88" t="s">
        <v>98</v>
      </c>
      <c r="B17" s="128" t="s">
        <v>99</v>
      </c>
      <c r="C17" s="88" t="s">
        <v>100</v>
      </c>
      <c r="D17" s="88" t="s">
        <v>5</v>
      </c>
      <c r="E17" s="100" t="s">
        <v>89</v>
      </c>
      <c r="F17" s="101"/>
      <c r="G17" s="102"/>
    </row>
    <row r="18" spans="1:7" ht="18" customHeight="1">
      <c r="A18" s="89"/>
      <c r="B18" s="129"/>
      <c r="C18" s="89"/>
      <c r="D18" s="89"/>
      <c r="E18" s="103" t="s">
        <v>44</v>
      </c>
      <c r="F18" s="100" t="s">
        <v>88</v>
      </c>
      <c r="G18" s="102"/>
    </row>
    <row r="19" spans="1:7" ht="28.5">
      <c r="A19" s="90"/>
      <c r="B19" s="130"/>
      <c r="C19" s="90"/>
      <c r="D19" s="90"/>
      <c r="E19" s="104"/>
      <c r="F19" s="10" t="s">
        <v>45</v>
      </c>
      <c r="G19" s="8" t="s">
        <v>53</v>
      </c>
    </row>
    <row r="20" spans="1:7" ht="30" customHeight="1">
      <c r="A20" s="2"/>
      <c r="B20" s="2"/>
      <c r="C20" s="2"/>
      <c r="D20" s="3" t="s">
        <v>87</v>
      </c>
      <c r="E20" s="12">
        <f>E21+E26</f>
        <v>5637.75</v>
      </c>
      <c r="F20" s="12">
        <f>F21+F26</f>
        <v>3684.3500000000004</v>
      </c>
      <c r="G20" s="12">
        <f>G21+G26</f>
        <v>3412.25</v>
      </c>
    </row>
    <row r="21" spans="1:7" ht="70.5" customHeight="1">
      <c r="A21" s="37">
        <v>1</v>
      </c>
      <c r="B21" s="38"/>
      <c r="C21" s="37"/>
      <c r="D21" s="39" t="s">
        <v>106</v>
      </c>
      <c r="E21" s="39">
        <f>E22+E24</f>
        <v>4173.85</v>
      </c>
      <c r="F21" s="39">
        <f>F22+F24</f>
        <v>3452.55</v>
      </c>
      <c r="G21" s="39">
        <f>G22+G24</f>
        <v>3300.45</v>
      </c>
    </row>
    <row r="22" spans="1:7" ht="78.75" customHeight="1">
      <c r="A22" s="35">
        <v>1</v>
      </c>
      <c r="B22" s="2" t="s">
        <v>101</v>
      </c>
      <c r="C22" s="35"/>
      <c r="D22" s="36" t="s">
        <v>107</v>
      </c>
      <c r="E22" s="36">
        <v>2814.85</v>
      </c>
      <c r="F22" s="36">
        <v>2333.55</v>
      </c>
      <c r="G22" s="36">
        <v>2181.45</v>
      </c>
    </row>
    <row r="23" spans="1:7" ht="29.25" customHeight="1">
      <c r="A23" s="35">
        <v>1</v>
      </c>
      <c r="B23" s="2" t="s">
        <v>101</v>
      </c>
      <c r="C23" s="35">
        <v>405</v>
      </c>
      <c r="D23" s="36" t="s">
        <v>108</v>
      </c>
      <c r="E23" s="36">
        <v>2814.85</v>
      </c>
      <c r="F23" s="36">
        <v>2333.55</v>
      </c>
      <c r="G23" s="36">
        <v>2181.45</v>
      </c>
    </row>
    <row r="24" spans="1:7" ht="18" customHeight="1">
      <c r="A24" s="35">
        <v>1</v>
      </c>
      <c r="B24" s="2" t="s">
        <v>102</v>
      </c>
      <c r="C24" s="35"/>
      <c r="D24" s="36" t="s">
        <v>91</v>
      </c>
      <c r="E24" s="36">
        <v>1359</v>
      </c>
      <c r="F24" s="36">
        <v>1119</v>
      </c>
      <c r="G24" s="36">
        <v>1119</v>
      </c>
    </row>
    <row r="25" spans="1:7" ht="25.5">
      <c r="A25" s="35">
        <v>1</v>
      </c>
      <c r="B25" s="2" t="s">
        <v>102</v>
      </c>
      <c r="C25" s="35">
        <v>405</v>
      </c>
      <c r="D25" s="36" t="s">
        <v>108</v>
      </c>
      <c r="E25" s="36">
        <v>1359</v>
      </c>
      <c r="F25" s="36">
        <v>1119</v>
      </c>
      <c r="G25" s="36">
        <v>1119</v>
      </c>
    </row>
    <row r="26" spans="1:7" ht="55.5" customHeight="1">
      <c r="A26" s="37">
        <v>2</v>
      </c>
      <c r="B26" s="38"/>
      <c r="C26" s="37"/>
      <c r="D26" s="39" t="s">
        <v>110</v>
      </c>
      <c r="E26" s="39">
        <f>E29+E31</f>
        <v>1463.9</v>
      </c>
      <c r="F26" s="39">
        <f>F27+F29+F31</f>
        <v>231.8</v>
      </c>
      <c r="G26" s="39">
        <f>G27+G29+G31</f>
        <v>111.8</v>
      </c>
    </row>
    <row r="27" spans="1:7" ht="56.25" customHeight="1">
      <c r="A27" s="35">
        <v>2</v>
      </c>
      <c r="B27" s="2" t="s">
        <v>101</v>
      </c>
      <c r="C27" s="35"/>
      <c r="D27" s="36" t="s">
        <v>111</v>
      </c>
      <c r="E27" s="36">
        <v>0</v>
      </c>
      <c r="F27" s="36">
        <v>0</v>
      </c>
      <c r="G27" s="36">
        <v>0</v>
      </c>
    </row>
    <row r="28" spans="1:7" ht="25.5">
      <c r="A28" s="35">
        <v>2</v>
      </c>
      <c r="B28" s="2" t="s">
        <v>101</v>
      </c>
      <c r="C28" s="35">
        <v>405</v>
      </c>
      <c r="D28" s="36" t="s">
        <v>108</v>
      </c>
      <c r="E28" s="36">
        <v>0</v>
      </c>
      <c r="F28" s="36">
        <v>0</v>
      </c>
      <c r="G28" s="36">
        <v>0</v>
      </c>
    </row>
    <row r="29" spans="1:7" ht="63.75">
      <c r="A29" s="35">
        <v>2</v>
      </c>
      <c r="B29" s="2" t="s">
        <v>103</v>
      </c>
      <c r="C29" s="35"/>
      <c r="D29" s="36" t="s">
        <v>112</v>
      </c>
      <c r="E29" s="36">
        <v>979.39</v>
      </c>
      <c r="F29" s="36">
        <v>80</v>
      </c>
      <c r="G29" s="36">
        <v>20</v>
      </c>
    </row>
    <row r="30" spans="1:7" ht="25.5">
      <c r="A30" s="35">
        <v>2</v>
      </c>
      <c r="B30" s="2" t="s">
        <v>103</v>
      </c>
      <c r="C30" s="35">
        <v>405</v>
      </c>
      <c r="D30" s="36" t="s">
        <v>108</v>
      </c>
      <c r="E30" s="36">
        <v>979.39</v>
      </c>
      <c r="F30" s="36">
        <v>80</v>
      </c>
      <c r="G30" s="36">
        <v>20</v>
      </c>
    </row>
    <row r="31" spans="1:7" ht="38.25">
      <c r="A31" s="35">
        <v>2</v>
      </c>
      <c r="B31" s="2" t="s">
        <v>104</v>
      </c>
      <c r="C31" s="35"/>
      <c r="D31" s="36" t="s">
        <v>113</v>
      </c>
      <c r="E31" s="36">
        <v>484.51</v>
      </c>
      <c r="F31" s="36">
        <v>151.8</v>
      </c>
      <c r="G31" s="36">
        <v>91.8</v>
      </c>
    </row>
    <row r="32" spans="1:7" ht="25.5">
      <c r="A32" s="35">
        <v>2</v>
      </c>
      <c r="B32" s="2" t="s">
        <v>104</v>
      </c>
      <c r="C32" s="35">
        <v>405</v>
      </c>
      <c r="D32" s="36" t="s">
        <v>109</v>
      </c>
      <c r="E32" s="36">
        <v>484.51</v>
      </c>
      <c r="F32" s="36">
        <v>151.8</v>
      </c>
      <c r="G32" s="36">
        <v>91.8</v>
      </c>
    </row>
  </sheetData>
  <sheetProtection/>
  <mergeCells count="22">
    <mergeCell ref="A16:D16"/>
    <mergeCell ref="A17:A19"/>
    <mergeCell ref="A14:G14"/>
    <mergeCell ref="C17:C19"/>
    <mergeCell ref="D17:D19"/>
    <mergeCell ref="E17:G17"/>
    <mergeCell ref="E18:E19"/>
    <mergeCell ref="F18:G18"/>
    <mergeCell ref="D1:G1"/>
    <mergeCell ref="D2:G2"/>
    <mergeCell ref="D3:G3"/>
    <mergeCell ref="D4:G4"/>
    <mergeCell ref="D5:G5"/>
    <mergeCell ref="D6:G6"/>
    <mergeCell ref="D7:G7"/>
    <mergeCell ref="B17:B19"/>
    <mergeCell ref="D9:G9"/>
    <mergeCell ref="D11:G11"/>
    <mergeCell ref="D12:G12"/>
    <mergeCell ref="A15:D15"/>
    <mergeCell ref="D13:G13"/>
    <mergeCell ref="D8:G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70">
      <selection activeCell="J11" sqref="J11"/>
    </sheetView>
  </sheetViews>
  <sheetFormatPr defaultColWidth="9.140625" defaultRowHeight="12.75"/>
  <cols>
    <col min="1" max="1" width="9.140625" style="30" customWidth="1"/>
    <col min="2" max="2" width="6.140625" style="29" customWidth="1"/>
    <col min="3" max="3" width="43.00390625" style="29" customWidth="1"/>
    <col min="4" max="4" width="11.140625" style="29" customWidth="1"/>
    <col min="5" max="5" width="9.8515625" style="29" customWidth="1"/>
    <col min="6" max="6" width="9.140625" style="29" customWidth="1"/>
    <col min="7" max="7" width="9.140625" style="0" hidden="1" customWidth="1"/>
    <col min="10" max="10" width="9.28125" style="0" customWidth="1"/>
  </cols>
  <sheetData>
    <row r="1" spans="3:7" ht="12.75">
      <c r="C1" s="116" t="s">
        <v>162</v>
      </c>
      <c r="D1" s="117"/>
      <c r="E1" s="117"/>
      <c r="F1" s="117"/>
      <c r="G1" s="117"/>
    </row>
    <row r="2" spans="3:7" ht="12.75">
      <c r="C2" s="118" t="s">
        <v>0</v>
      </c>
      <c r="D2" s="117"/>
      <c r="E2" s="117"/>
      <c r="F2" s="117"/>
      <c r="G2" s="117"/>
    </row>
    <row r="3" spans="3:7" ht="12.75">
      <c r="C3" s="118" t="s">
        <v>76</v>
      </c>
      <c r="D3" s="117"/>
      <c r="E3" s="117"/>
      <c r="F3" s="117"/>
      <c r="G3" s="117"/>
    </row>
    <row r="4" spans="3:7" ht="12.75">
      <c r="C4" s="118" t="s">
        <v>152</v>
      </c>
      <c r="D4" s="117"/>
      <c r="E4" s="117"/>
      <c r="F4" s="117"/>
      <c r="G4" s="117"/>
    </row>
    <row r="5" spans="3:7" ht="12.75" customHeight="1">
      <c r="C5" s="119" t="s">
        <v>157</v>
      </c>
      <c r="D5" s="120"/>
      <c r="E5" s="120"/>
      <c r="F5" s="117"/>
      <c r="G5" s="117"/>
    </row>
    <row r="6" spans="3:7" ht="12.75">
      <c r="C6" s="118" t="s">
        <v>77</v>
      </c>
      <c r="D6" s="117"/>
      <c r="E6" s="117"/>
      <c r="F6" s="117"/>
      <c r="G6" s="117"/>
    </row>
    <row r="7" spans="3:7" ht="12.75">
      <c r="C7" s="118" t="s">
        <v>82</v>
      </c>
      <c r="D7" s="117"/>
      <c r="E7" s="117"/>
      <c r="F7" s="117"/>
      <c r="G7" s="117"/>
    </row>
    <row r="8" spans="3:7" ht="12.75">
      <c r="C8" s="118" t="s">
        <v>196</v>
      </c>
      <c r="D8" s="117"/>
      <c r="E8" s="117"/>
      <c r="F8" s="117"/>
      <c r="G8" s="117"/>
    </row>
    <row r="9" spans="3:7" ht="12.75">
      <c r="C9" s="118" t="s">
        <v>201</v>
      </c>
      <c r="D9" s="117"/>
      <c r="E9" s="117"/>
      <c r="F9" s="117"/>
      <c r="G9" s="117"/>
    </row>
    <row r="10" spans="3:5" ht="13.5" customHeight="1">
      <c r="C10" s="47"/>
      <c r="D10"/>
      <c r="E10"/>
    </row>
    <row r="11" spans="1:7" ht="12.75">
      <c r="A11" s="20"/>
      <c r="B11" s="13"/>
      <c r="C11" s="121" t="s">
        <v>129</v>
      </c>
      <c r="D11" s="117"/>
      <c r="E11" s="117"/>
      <c r="F11" s="117"/>
      <c r="G11" s="117"/>
    </row>
    <row r="12" spans="1:7" ht="12.75">
      <c r="A12" s="20"/>
      <c r="B12" s="13"/>
      <c r="C12" s="81" t="s">
        <v>0</v>
      </c>
      <c r="D12" s="117"/>
      <c r="E12" s="117"/>
      <c r="F12" s="117"/>
      <c r="G12" s="117"/>
    </row>
    <row r="13" spans="1:7" ht="12.75">
      <c r="A13" s="20"/>
      <c r="B13" s="13"/>
      <c r="C13" s="81" t="s">
        <v>76</v>
      </c>
      <c r="D13" s="117"/>
      <c r="E13" s="117"/>
      <c r="F13" s="117"/>
      <c r="G13" s="117"/>
    </row>
    <row r="14" spans="1:7" ht="12.75">
      <c r="A14" s="21"/>
      <c r="B14" s="15"/>
      <c r="C14" s="81" t="s">
        <v>77</v>
      </c>
      <c r="D14" s="117"/>
      <c r="E14" s="117"/>
      <c r="F14" s="117"/>
      <c r="G14" s="117"/>
    </row>
    <row r="15" spans="1:7" ht="12.75">
      <c r="A15" s="21"/>
      <c r="B15" s="15"/>
      <c r="C15" s="81" t="s">
        <v>82</v>
      </c>
      <c r="D15" s="117"/>
      <c r="E15" s="117"/>
      <c r="F15" s="117"/>
      <c r="G15" s="117"/>
    </row>
    <row r="16" spans="1:7" ht="12.75">
      <c r="A16" s="21"/>
      <c r="B16" s="15"/>
      <c r="C16" s="81" t="s">
        <v>175</v>
      </c>
      <c r="D16" s="117"/>
      <c r="E16" s="117"/>
      <c r="F16" s="117"/>
      <c r="G16" s="117"/>
    </row>
    <row r="17" spans="1:7" ht="12.75">
      <c r="A17" s="21"/>
      <c r="B17" s="15"/>
      <c r="C17" s="81"/>
      <c r="D17" s="81"/>
      <c r="E17" s="81"/>
      <c r="F17" s="81"/>
      <c r="G17" s="61"/>
    </row>
    <row r="18" spans="1:6" ht="85.5" customHeight="1">
      <c r="A18" s="137" t="s">
        <v>124</v>
      </c>
      <c r="B18" s="137"/>
      <c r="C18" s="137"/>
      <c r="D18" s="137"/>
      <c r="E18" s="137"/>
      <c r="F18" s="131"/>
    </row>
    <row r="19" spans="1:6" ht="14.25">
      <c r="A19" s="87"/>
      <c r="B19" s="87"/>
      <c r="C19" s="87"/>
      <c r="D19" s="16"/>
      <c r="E19" s="17"/>
      <c r="F19" s="17"/>
    </row>
    <row r="20" spans="1:6" ht="15" customHeight="1">
      <c r="A20" s="128" t="s">
        <v>3</v>
      </c>
      <c r="B20" s="88" t="s">
        <v>4</v>
      </c>
      <c r="C20" s="88" t="s">
        <v>5</v>
      </c>
      <c r="D20" s="100" t="s">
        <v>89</v>
      </c>
      <c r="E20" s="101"/>
      <c r="F20" s="102"/>
    </row>
    <row r="21" spans="1:6" ht="18" customHeight="1">
      <c r="A21" s="129"/>
      <c r="B21" s="89"/>
      <c r="C21" s="89"/>
      <c r="D21" s="103" t="s">
        <v>44</v>
      </c>
      <c r="E21" s="100" t="s">
        <v>88</v>
      </c>
      <c r="F21" s="102"/>
    </row>
    <row r="22" spans="1:6" ht="28.5">
      <c r="A22" s="130"/>
      <c r="B22" s="90"/>
      <c r="C22" s="90"/>
      <c r="D22" s="104"/>
      <c r="E22" s="10" t="s">
        <v>45</v>
      </c>
      <c r="F22" s="8" t="s">
        <v>53</v>
      </c>
    </row>
    <row r="23" spans="1:6" ht="23.25" customHeight="1">
      <c r="A23" s="6"/>
      <c r="B23" s="43"/>
      <c r="C23" s="5" t="s">
        <v>87</v>
      </c>
      <c r="D23" s="63">
        <f>D24+D49</f>
        <v>5637.75</v>
      </c>
      <c r="E23" s="44">
        <f>E24+E49</f>
        <v>3684.15</v>
      </c>
      <c r="F23" s="44">
        <f>F24+F49</f>
        <v>3412.0499999999997</v>
      </c>
    </row>
    <row r="24" spans="1:6" ht="63.75">
      <c r="A24" s="41" t="s">
        <v>149</v>
      </c>
      <c r="B24" s="42"/>
      <c r="C24" s="39" t="s">
        <v>120</v>
      </c>
      <c r="D24" s="62">
        <f>D25+D44</f>
        <v>4173.85</v>
      </c>
      <c r="E24" s="45">
        <f>E25+E44</f>
        <v>3452.35</v>
      </c>
      <c r="F24" s="45">
        <f>F25+F44</f>
        <v>3300.2499999999995</v>
      </c>
    </row>
    <row r="25" spans="1:6" ht="78" customHeight="1">
      <c r="A25" s="28" t="s">
        <v>148</v>
      </c>
      <c r="B25" s="40"/>
      <c r="C25" s="36" t="s">
        <v>121</v>
      </c>
      <c r="D25" s="54">
        <f>D26+D30+D32+D34+D36+D38+D40+D42+D28</f>
        <v>2814.85</v>
      </c>
      <c r="E25" s="26">
        <f>E26+E30+E34+E36+E38+E40+E42</f>
        <v>2333.25</v>
      </c>
      <c r="F25" s="26">
        <f>F26+F30+F34+F36+F38+F40+F42</f>
        <v>2181.1499999999996</v>
      </c>
    </row>
    <row r="26" spans="1:6" ht="25.5">
      <c r="A26" s="28" t="s">
        <v>147</v>
      </c>
      <c r="B26" s="40"/>
      <c r="C26" s="36" t="s">
        <v>114</v>
      </c>
      <c r="D26" s="40">
        <v>40</v>
      </c>
      <c r="E26" s="40">
        <v>10</v>
      </c>
      <c r="F26" s="40"/>
    </row>
    <row r="27" spans="1:6" ht="25.5">
      <c r="A27" s="28" t="s">
        <v>147</v>
      </c>
      <c r="B27" s="40">
        <v>405</v>
      </c>
      <c r="C27" s="36" t="s">
        <v>109</v>
      </c>
      <c r="D27" s="40">
        <v>40</v>
      </c>
      <c r="E27" s="40">
        <v>10</v>
      </c>
      <c r="F27" s="40"/>
    </row>
    <row r="28" spans="1:6" ht="37.5" customHeight="1">
      <c r="A28" s="28" t="s">
        <v>203</v>
      </c>
      <c r="B28" s="40"/>
      <c r="C28" s="36" t="s">
        <v>205</v>
      </c>
      <c r="D28" s="40">
        <v>35</v>
      </c>
      <c r="E28" s="40"/>
      <c r="F28" s="40"/>
    </row>
    <row r="29" spans="1:6" ht="27.75" customHeight="1">
      <c r="A29" s="28" t="s">
        <v>203</v>
      </c>
      <c r="B29" s="40">
        <v>405</v>
      </c>
      <c r="C29" s="36" t="s">
        <v>109</v>
      </c>
      <c r="D29" s="40">
        <v>35</v>
      </c>
      <c r="E29" s="40"/>
      <c r="F29" s="40"/>
    </row>
    <row r="30" spans="1:6" ht="38.25">
      <c r="A30" s="2" t="s">
        <v>146</v>
      </c>
      <c r="B30" s="2"/>
      <c r="C30" s="23" t="s">
        <v>81</v>
      </c>
      <c r="D30" s="18">
        <v>368.9</v>
      </c>
      <c r="E30" s="18">
        <v>368.9</v>
      </c>
      <c r="F30" s="18">
        <v>368.9</v>
      </c>
    </row>
    <row r="31" spans="1:6" ht="25.5">
      <c r="A31" s="2" t="s">
        <v>146</v>
      </c>
      <c r="B31" s="40">
        <v>405</v>
      </c>
      <c r="C31" s="36" t="s">
        <v>109</v>
      </c>
      <c r="D31" s="18">
        <v>368.9</v>
      </c>
      <c r="E31" s="18">
        <v>368.9</v>
      </c>
      <c r="F31" s="18">
        <v>368.9</v>
      </c>
    </row>
    <row r="32" spans="1:6" ht="12.75">
      <c r="A32" s="28" t="s">
        <v>171</v>
      </c>
      <c r="B32" s="40"/>
      <c r="C32" s="36" t="s">
        <v>165</v>
      </c>
      <c r="D32" s="54">
        <v>50.1</v>
      </c>
      <c r="E32" s="40"/>
      <c r="F32" s="40"/>
    </row>
    <row r="33" spans="1:6" ht="63.75">
      <c r="A33" s="28"/>
      <c r="B33" s="40">
        <v>405</v>
      </c>
      <c r="C33" s="36" t="s">
        <v>174</v>
      </c>
      <c r="D33" s="54">
        <v>50.1</v>
      </c>
      <c r="E33" s="40"/>
      <c r="F33" s="40"/>
    </row>
    <row r="34" spans="1:8" ht="75" customHeight="1">
      <c r="A34" s="28" t="s">
        <v>145</v>
      </c>
      <c r="B34" s="40"/>
      <c r="C34" s="36" t="s">
        <v>66</v>
      </c>
      <c r="D34" s="40">
        <v>53.9</v>
      </c>
      <c r="E34" s="40">
        <v>60.4</v>
      </c>
      <c r="F34" s="40">
        <v>58.4</v>
      </c>
      <c r="H34" s="76"/>
    </row>
    <row r="35" spans="1:6" ht="25.5">
      <c r="A35" s="28" t="s">
        <v>145</v>
      </c>
      <c r="B35" s="40">
        <v>405</v>
      </c>
      <c r="C35" s="36" t="s">
        <v>109</v>
      </c>
      <c r="D35" s="40">
        <v>53.9</v>
      </c>
      <c r="E35" s="40">
        <v>60.4</v>
      </c>
      <c r="F35" s="40">
        <v>58.4</v>
      </c>
    </row>
    <row r="36" spans="1:6" ht="76.5">
      <c r="A36" s="28" t="s">
        <v>144</v>
      </c>
      <c r="B36" s="40"/>
      <c r="C36" s="36" t="s">
        <v>115</v>
      </c>
      <c r="D36" s="40">
        <v>0.15</v>
      </c>
      <c r="E36" s="40">
        <v>0.15</v>
      </c>
      <c r="F36" s="40">
        <v>0.15</v>
      </c>
    </row>
    <row r="37" spans="1:6" ht="25.5">
      <c r="A37" s="28" t="s">
        <v>144</v>
      </c>
      <c r="B37" s="40">
        <v>405</v>
      </c>
      <c r="C37" s="36" t="s">
        <v>109</v>
      </c>
      <c r="D37" s="40">
        <v>0.15</v>
      </c>
      <c r="E37" s="40">
        <v>0.15</v>
      </c>
      <c r="F37" s="40">
        <v>0.15</v>
      </c>
    </row>
    <row r="38" spans="1:6" ht="63.75">
      <c r="A38" s="28" t="s">
        <v>143</v>
      </c>
      <c r="B38" s="40"/>
      <c r="C38" s="36" t="s">
        <v>72</v>
      </c>
      <c r="D38" s="40">
        <v>749</v>
      </c>
      <c r="E38" s="40">
        <v>749</v>
      </c>
      <c r="F38" s="40">
        <v>749</v>
      </c>
    </row>
    <row r="39" spans="1:6" ht="25.5">
      <c r="A39" s="28" t="s">
        <v>143</v>
      </c>
      <c r="B39" s="40">
        <v>405</v>
      </c>
      <c r="C39" s="36" t="s">
        <v>109</v>
      </c>
      <c r="D39" s="40">
        <v>749</v>
      </c>
      <c r="E39" s="40">
        <v>749</v>
      </c>
      <c r="F39" s="40">
        <v>749</v>
      </c>
    </row>
    <row r="40" spans="1:6" ht="63.75">
      <c r="A40" s="28" t="s">
        <v>142</v>
      </c>
      <c r="B40" s="40"/>
      <c r="C40" s="36" t="s">
        <v>116</v>
      </c>
      <c r="D40" s="40">
        <v>1516.8</v>
      </c>
      <c r="E40" s="40">
        <v>1144.8</v>
      </c>
      <c r="F40" s="40">
        <v>1004.7</v>
      </c>
    </row>
    <row r="41" spans="1:6" ht="25.5">
      <c r="A41" s="28" t="s">
        <v>142</v>
      </c>
      <c r="B41" s="40">
        <v>405</v>
      </c>
      <c r="C41" s="36" t="s">
        <v>109</v>
      </c>
      <c r="D41" s="40">
        <v>1516.8</v>
      </c>
      <c r="E41" s="40">
        <v>1144.8</v>
      </c>
      <c r="F41" s="40">
        <v>1004.7</v>
      </c>
    </row>
    <row r="42" spans="1:6" ht="69.75" customHeight="1">
      <c r="A42" s="28" t="s">
        <v>141</v>
      </c>
      <c r="B42" s="40"/>
      <c r="C42" s="36" t="s">
        <v>117</v>
      </c>
      <c r="D42" s="40">
        <v>1</v>
      </c>
      <c r="E42" s="40"/>
      <c r="F42" s="40"/>
    </row>
    <row r="43" spans="1:6" ht="25.5">
      <c r="A43" s="28" t="s">
        <v>141</v>
      </c>
      <c r="B43" s="40">
        <v>405</v>
      </c>
      <c r="C43" s="36" t="s">
        <v>109</v>
      </c>
      <c r="D43" s="40">
        <v>1</v>
      </c>
      <c r="E43" s="40"/>
      <c r="F43" s="40"/>
    </row>
    <row r="44" spans="1:6" ht="12.75">
      <c r="A44" s="28" t="s">
        <v>140</v>
      </c>
      <c r="B44" s="40"/>
      <c r="C44" s="36" t="s">
        <v>91</v>
      </c>
      <c r="D44" s="40">
        <f>D45+D47</f>
        <v>1359</v>
      </c>
      <c r="E44" s="40">
        <f>E45+E47</f>
        <v>1119.1</v>
      </c>
      <c r="F44" s="40">
        <f>F45+F47</f>
        <v>1119.1</v>
      </c>
    </row>
    <row r="45" spans="1:6" ht="25.5">
      <c r="A45" s="28" t="s">
        <v>139</v>
      </c>
      <c r="B45" s="40"/>
      <c r="C45" s="36" t="s">
        <v>118</v>
      </c>
      <c r="D45" s="40">
        <v>491.81</v>
      </c>
      <c r="E45" s="40">
        <v>589.9</v>
      </c>
      <c r="F45" s="40">
        <v>589.9</v>
      </c>
    </row>
    <row r="46" spans="1:6" ht="25.5">
      <c r="A46" s="28" t="s">
        <v>139</v>
      </c>
      <c r="B46" s="40">
        <v>405</v>
      </c>
      <c r="C46" s="36" t="s">
        <v>109</v>
      </c>
      <c r="D46" s="40">
        <v>491.81</v>
      </c>
      <c r="E46" s="40">
        <v>589.9</v>
      </c>
      <c r="F46" s="40">
        <v>589.9</v>
      </c>
    </row>
    <row r="47" spans="1:6" ht="38.25">
      <c r="A47" s="28" t="s">
        <v>138</v>
      </c>
      <c r="B47" s="40"/>
      <c r="C47" s="36" t="s">
        <v>58</v>
      </c>
      <c r="D47" s="40">
        <v>867.19</v>
      </c>
      <c r="E47" s="40">
        <v>529.2</v>
      </c>
      <c r="F47" s="40">
        <v>529.2</v>
      </c>
    </row>
    <row r="48" spans="1:6" ht="25.5">
      <c r="A48" s="28" t="s">
        <v>138</v>
      </c>
      <c r="B48" s="40">
        <v>405</v>
      </c>
      <c r="C48" s="36" t="s">
        <v>109</v>
      </c>
      <c r="D48" s="40">
        <v>867.19</v>
      </c>
      <c r="E48" s="40">
        <v>529.2</v>
      </c>
      <c r="F48" s="40">
        <v>529.2</v>
      </c>
    </row>
    <row r="49" spans="1:6" ht="63.75">
      <c r="A49" s="41" t="s">
        <v>137</v>
      </c>
      <c r="B49" s="42"/>
      <c r="C49" s="39" t="s">
        <v>122</v>
      </c>
      <c r="D49" s="42">
        <f>D50+D61</f>
        <v>1463.9</v>
      </c>
      <c r="E49" s="42">
        <f>E50+E61</f>
        <v>231.8</v>
      </c>
      <c r="F49" s="42">
        <f>F50+F61</f>
        <v>111.8</v>
      </c>
    </row>
    <row r="50" spans="1:6" ht="51">
      <c r="A50" s="28" t="s">
        <v>136</v>
      </c>
      <c r="B50" s="42"/>
      <c r="C50" s="39" t="s">
        <v>123</v>
      </c>
      <c r="D50" s="42">
        <f>D51+D53+D55+D57+D59</f>
        <v>979.39</v>
      </c>
      <c r="E50" s="42">
        <f>E53</f>
        <v>80</v>
      </c>
      <c r="F50" s="42">
        <f>F53</f>
        <v>20</v>
      </c>
    </row>
    <row r="51" spans="1:6" ht="51">
      <c r="A51" s="28" t="s">
        <v>176</v>
      </c>
      <c r="B51" s="40"/>
      <c r="C51" s="23" t="s">
        <v>177</v>
      </c>
      <c r="D51" s="40">
        <v>58.66</v>
      </c>
      <c r="E51" s="40"/>
      <c r="F51" s="40"/>
    </row>
    <row r="52" spans="1:6" ht="36.75" customHeight="1">
      <c r="A52" s="28" t="s">
        <v>176</v>
      </c>
      <c r="B52" s="40">
        <v>405</v>
      </c>
      <c r="C52" s="36" t="s">
        <v>109</v>
      </c>
      <c r="D52" s="40">
        <v>58.66</v>
      </c>
      <c r="E52" s="40"/>
      <c r="F52" s="40"/>
    </row>
    <row r="53" spans="1:6" ht="38.25">
      <c r="A53" s="28" t="s">
        <v>135</v>
      </c>
      <c r="B53" s="40"/>
      <c r="C53" s="23" t="s">
        <v>130</v>
      </c>
      <c r="D53" s="40">
        <v>71.34</v>
      </c>
      <c r="E53" s="40">
        <v>80</v>
      </c>
      <c r="F53" s="40">
        <v>20</v>
      </c>
    </row>
    <row r="54" spans="1:6" ht="25.5">
      <c r="A54" s="28" t="s">
        <v>135</v>
      </c>
      <c r="B54" s="40">
        <v>405</v>
      </c>
      <c r="C54" s="36" t="s">
        <v>109</v>
      </c>
      <c r="D54" s="40">
        <v>71.34</v>
      </c>
      <c r="E54" s="40">
        <v>80</v>
      </c>
      <c r="F54" s="40">
        <v>20</v>
      </c>
    </row>
    <row r="55" spans="1:6" ht="49.5" customHeight="1">
      <c r="A55" s="28" t="s">
        <v>179</v>
      </c>
      <c r="B55" s="40"/>
      <c r="C55" s="23" t="s">
        <v>180</v>
      </c>
      <c r="D55" s="19">
        <v>60</v>
      </c>
      <c r="E55" s="40"/>
      <c r="F55" s="40"/>
    </row>
    <row r="56" spans="1:6" ht="27" customHeight="1">
      <c r="A56" s="28" t="s">
        <v>179</v>
      </c>
      <c r="B56" s="40">
        <v>405</v>
      </c>
      <c r="C56" s="36" t="s">
        <v>109</v>
      </c>
      <c r="D56" s="40">
        <v>60</v>
      </c>
      <c r="E56" s="40"/>
      <c r="F56" s="40"/>
    </row>
    <row r="57" spans="1:6" ht="56.25" customHeight="1">
      <c r="A57" s="28" t="s">
        <v>181</v>
      </c>
      <c r="B57" s="40"/>
      <c r="C57" s="23" t="s">
        <v>182</v>
      </c>
      <c r="D57" s="19">
        <v>300.33</v>
      </c>
      <c r="E57" s="40"/>
      <c r="F57" s="40"/>
    </row>
    <row r="58" spans="1:6" ht="42.75" customHeight="1">
      <c r="A58" s="28" t="s">
        <v>181</v>
      </c>
      <c r="B58" s="40">
        <v>405</v>
      </c>
      <c r="C58" s="36" t="s">
        <v>109</v>
      </c>
      <c r="D58" s="19">
        <v>300.33</v>
      </c>
      <c r="E58" s="40"/>
      <c r="F58" s="40"/>
    </row>
    <row r="59" spans="1:6" ht="45" customHeight="1">
      <c r="A59" s="28" t="s">
        <v>183</v>
      </c>
      <c r="B59" s="40"/>
      <c r="C59" s="23" t="s">
        <v>184</v>
      </c>
      <c r="D59" s="19">
        <v>489.06</v>
      </c>
      <c r="E59" s="40"/>
      <c r="F59" s="40"/>
    </row>
    <row r="60" spans="1:6" ht="42.75" customHeight="1">
      <c r="A60" s="28" t="s">
        <v>183</v>
      </c>
      <c r="B60" s="40">
        <v>405</v>
      </c>
      <c r="C60" s="36" t="s">
        <v>109</v>
      </c>
      <c r="D60" s="19">
        <v>489.06</v>
      </c>
      <c r="E60" s="40"/>
      <c r="F60" s="40"/>
    </row>
    <row r="61" spans="1:6" ht="33.75" customHeight="1">
      <c r="A61" s="41" t="s">
        <v>134</v>
      </c>
      <c r="B61" s="42"/>
      <c r="C61" s="39" t="s">
        <v>119</v>
      </c>
      <c r="D61" s="42">
        <f>D62+D64+D66+D68+D70+D72</f>
        <v>484.51</v>
      </c>
      <c r="E61" s="42">
        <f>E62+E64+E70</f>
        <v>151.8</v>
      </c>
      <c r="F61" s="42">
        <f>F62+F64+F70</f>
        <v>91.8</v>
      </c>
    </row>
    <row r="62" spans="1:6" ht="21.75" customHeight="1">
      <c r="A62" s="28" t="s">
        <v>133</v>
      </c>
      <c r="B62" s="40"/>
      <c r="C62" s="36" t="s">
        <v>32</v>
      </c>
      <c r="D62" s="40">
        <v>91.8</v>
      </c>
      <c r="E62" s="40">
        <v>91.8</v>
      </c>
      <c r="F62" s="40">
        <v>91.8</v>
      </c>
    </row>
    <row r="63" spans="1:6" ht="25.5">
      <c r="A63" s="28" t="s">
        <v>133</v>
      </c>
      <c r="B63" s="40">
        <v>405</v>
      </c>
      <c r="C63" s="36" t="s">
        <v>109</v>
      </c>
      <c r="D63" s="40">
        <v>91.8</v>
      </c>
      <c r="E63" s="40">
        <v>91.8</v>
      </c>
      <c r="F63" s="40">
        <v>91.8</v>
      </c>
    </row>
    <row r="64" spans="1:6" ht="38.25">
      <c r="A64" s="28" t="s">
        <v>132</v>
      </c>
      <c r="B64" s="40"/>
      <c r="C64" s="36" t="s">
        <v>70</v>
      </c>
      <c r="D64" s="40">
        <v>66.01</v>
      </c>
      <c r="E64" s="40">
        <v>40</v>
      </c>
      <c r="F64" s="40"/>
    </row>
    <row r="65" spans="1:6" ht="25.5">
      <c r="A65" s="28" t="s">
        <v>132</v>
      </c>
      <c r="B65" s="40">
        <v>405</v>
      </c>
      <c r="C65" s="36" t="s">
        <v>109</v>
      </c>
      <c r="D65" s="40">
        <v>66.01</v>
      </c>
      <c r="E65" s="40">
        <v>40</v>
      </c>
      <c r="F65" s="40"/>
    </row>
    <row r="66" spans="1:6" ht="37.5" customHeight="1">
      <c r="A66" s="28" t="s">
        <v>185</v>
      </c>
      <c r="B66" s="40"/>
      <c r="C66" s="23" t="s">
        <v>187</v>
      </c>
      <c r="D66" s="19">
        <v>253.89</v>
      </c>
      <c r="E66" s="40"/>
      <c r="F66" s="40"/>
    </row>
    <row r="67" spans="1:6" ht="31.5" customHeight="1">
      <c r="A67" s="28" t="s">
        <v>185</v>
      </c>
      <c r="B67" s="40">
        <v>405</v>
      </c>
      <c r="C67" s="36" t="s">
        <v>109</v>
      </c>
      <c r="D67" s="40">
        <v>253.89</v>
      </c>
      <c r="E67" s="40"/>
      <c r="F67" s="40"/>
    </row>
    <row r="68" spans="1:6" ht="29.25" customHeight="1">
      <c r="A68" s="28" t="s">
        <v>186</v>
      </c>
      <c r="B68" s="40"/>
      <c r="C68" s="23" t="s">
        <v>188</v>
      </c>
      <c r="D68" s="19">
        <v>19.81</v>
      </c>
      <c r="E68" s="40"/>
      <c r="F68" s="40"/>
    </row>
    <row r="69" spans="1:6" ht="36.75" customHeight="1">
      <c r="A69" s="28" t="s">
        <v>186</v>
      </c>
      <c r="B69" s="40">
        <v>405</v>
      </c>
      <c r="C69" s="36" t="s">
        <v>109</v>
      </c>
      <c r="D69" s="40">
        <v>19.81</v>
      </c>
      <c r="E69" s="40"/>
      <c r="F69" s="40"/>
    </row>
    <row r="70" spans="1:6" ht="25.5">
      <c r="A70" s="28" t="s">
        <v>131</v>
      </c>
      <c r="B70" s="40"/>
      <c r="C70" s="36" t="s">
        <v>71</v>
      </c>
      <c r="D70" s="40">
        <v>50</v>
      </c>
      <c r="E70" s="40">
        <v>20</v>
      </c>
      <c r="F70" s="40"/>
    </row>
    <row r="71" spans="1:6" ht="25.5">
      <c r="A71" s="28" t="s">
        <v>131</v>
      </c>
      <c r="B71" s="40">
        <v>405</v>
      </c>
      <c r="C71" s="36" t="s">
        <v>109</v>
      </c>
      <c r="D71" s="40">
        <v>50</v>
      </c>
      <c r="E71" s="40">
        <v>20</v>
      </c>
      <c r="F71" s="40"/>
    </row>
    <row r="72" spans="1:6" ht="42" customHeight="1">
      <c r="A72" s="28" t="s">
        <v>192</v>
      </c>
      <c r="B72" s="40"/>
      <c r="C72" s="36" t="s">
        <v>195</v>
      </c>
      <c r="D72" s="40">
        <v>3</v>
      </c>
      <c r="E72" s="40"/>
      <c r="F72" s="40"/>
    </row>
    <row r="73" spans="1:6" ht="39" customHeight="1">
      <c r="A73" s="28" t="s">
        <v>192</v>
      </c>
      <c r="B73" s="40">
        <v>405</v>
      </c>
      <c r="C73" s="36" t="s">
        <v>109</v>
      </c>
      <c r="D73" s="40">
        <v>3</v>
      </c>
      <c r="E73" s="40"/>
      <c r="F73" s="40"/>
    </row>
  </sheetData>
  <sheetProtection/>
  <mergeCells count="24">
    <mergeCell ref="C14:G14"/>
    <mergeCell ref="C15:G15"/>
    <mergeCell ref="C16:G16"/>
    <mergeCell ref="C9:G9"/>
    <mergeCell ref="C11:G11"/>
    <mergeCell ref="C12:G12"/>
    <mergeCell ref="C13:G13"/>
    <mergeCell ref="C5:G5"/>
    <mergeCell ref="C6:G6"/>
    <mergeCell ref="C7:G7"/>
    <mergeCell ref="C8:G8"/>
    <mergeCell ref="C1:G1"/>
    <mergeCell ref="C2:G2"/>
    <mergeCell ref="C3:G3"/>
    <mergeCell ref="C4:G4"/>
    <mergeCell ref="E21:F21"/>
    <mergeCell ref="C17:F17"/>
    <mergeCell ref="A19:C19"/>
    <mergeCell ref="A20:A22"/>
    <mergeCell ref="B20:B22"/>
    <mergeCell ref="C20:C22"/>
    <mergeCell ref="D20:F20"/>
    <mergeCell ref="D21:D22"/>
    <mergeCell ref="A18:F1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2015-10-08T12:48:59Z</cp:lastPrinted>
  <dcterms:created xsi:type="dcterms:W3CDTF">1996-10-08T23:32:33Z</dcterms:created>
  <dcterms:modified xsi:type="dcterms:W3CDTF">2015-10-08T12:49:56Z</dcterms:modified>
  <cp:category/>
  <cp:version/>
  <cp:contentType/>
  <cp:contentStatus/>
</cp:coreProperties>
</file>