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0"/>
  </bookViews>
  <sheets>
    <sheet name="приложение 3" sheetId="1" r:id="rId1"/>
  </sheets>
  <definedNames>
    <definedName name="Par134" localSheetId="0">'приложение 3'!#REF!</definedName>
    <definedName name="_xlnm.Print_Titles" localSheetId="0">'приложение 3'!$16:$19</definedName>
  </definedNames>
  <calcPr fullCalcOnLoad="1"/>
</workbook>
</file>

<file path=xl/sharedStrings.xml><?xml version="1.0" encoding="utf-8"?>
<sst xmlns="http://schemas.openxmlformats.org/spreadsheetml/2006/main" count="183" uniqueCount="114">
  <si>
    <t>Принятые обозначения и сокращения:</t>
  </si>
  <si>
    <t>1. Программа - муниципальная программа</t>
  </si>
  <si>
    <t>2. Подпрограмма - подпрограмма муниципальной программы</t>
  </si>
  <si>
    <t>Код бюджетной классификации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</si>
  <si>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</si>
  <si>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</si>
  <si>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</si>
  <si>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</si>
  <si>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</si>
  <si>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</si>
  <si>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</si>
  <si>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</si>
  <si>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</si>
  <si>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</si>
  <si>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Цели программы, подпрограммы, задачи подпрограммы, мероприятия подпрограммы, административные мероприятия и их показатели</t>
  </si>
  <si>
    <t>Единица измерения</t>
  </si>
  <si>
    <t>тыс. руб.</t>
  </si>
  <si>
    <t>Программа</t>
  </si>
  <si>
    <t>Программная часть</t>
  </si>
  <si>
    <t>%</t>
  </si>
  <si>
    <t>ед.</t>
  </si>
  <si>
    <t>да-1/нет-0</t>
  </si>
  <si>
    <t xml:space="preserve"> - </t>
  </si>
  <si>
    <t xml:space="preserve">     (наименование муниципальной программы)</t>
  </si>
  <si>
    <t>кв.м.</t>
  </si>
  <si>
    <t>Мерориятие 1.001 "Составление проектно-сметной документации на проведение ремонтных работ на объектах коммунального хозяйства."</t>
  </si>
  <si>
    <t>Задача 2 "Повышение качества питьевой воды в системе централизованного водоснабжения поселения"</t>
  </si>
  <si>
    <t>тыс.руб.</t>
  </si>
  <si>
    <t>Задача 1 "Обеспечение надежности функционирования объектов коммунального хозяйства поселения ."</t>
  </si>
  <si>
    <t>Задача 1. "Повышение благоустройства территории поселения."</t>
  </si>
  <si>
    <t>Задача 2 "Улучшение состояния окружающей среды, нормирование экологической культуры населения поселения."</t>
  </si>
  <si>
    <t>Мероприятие 2.003 "Межевание участков, кадастровые работы по землеустройству и землепользованию на территории поселения. "</t>
  </si>
  <si>
    <t>Мероприятие 1.004 "Проведение мероприятий по содержанию мест гражданских захоронений".</t>
  </si>
  <si>
    <t>Администратор муниципальной программы: Администрация Шараповского сельского поселения Западнодвинского района Тверской области</t>
  </si>
  <si>
    <t>Показатель 1 Соответствие питьевой воды предоставляемой жителям поселения требованиям безопасности и нормам СанПиНа</t>
  </si>
  <si>
    <t>тас. руб.</t>
  </si>
  <si>
    <r>
      <t>Показатель 1</t>
    </r>
    <r>
      <rPr>
        <sz val="11"/>
        <rFont val="Calibri"/>
        <family val="2"/>
      </rPr>
      <t xml:space="preserve"> Н</t>
    </r>
    <r>
      <rPr>
        <sz val="11"/>
        <rFont val="Times New Roman"/>
        <family val="1"/>
      </rPr>
      <t>аличие проектно-сметной документации на проведение ремонтных работ на объектах коммунального хозяйства;</t>
    </r>
  </si>
  <si>
    <t>км</t>
  </si>
  <si>
    <r>
      <t>Показатель 1</t>
    </r>
    <r>
      <rPr>
        <sz val="11"/>
        <rFont val="Calibri"/>
        <family val="2"/>
      </rPr>
      <t xml:space="preserve"> К</t>
    </r>
    <r>
      <rPr>
        <sz val="11"/>
        <rFont val="Times New Roman"/>
        <family val="1"/>
      </rPr>
      <t>оличество приобретенных оборудования, механизмов для обслуживания сетей водоснабжения и водоотведения</t>
    </r>
  </si>
  <si>
    <r>
      <t>Показатель 1</t>
    </r>
    <r>
      <rPr>
        <sz val="11"/>
        <rFont val="Calibri"/>
        <family val="2"/>
      </rPr>
      <t xml:space="preserve"> Д</t>
    </r>
    <r>
      <rPr>
        <sz val="11"/>
        <rFont val="Times New Roman"/>
        <family val="1"/>
      </rPr>
      <t>оля освещенных улиц, проездов,  дорог поселения;</t>
    </r>
  </si>
  <si>
    <r>
      <t>Показатель 1</t>
    </r>
    <r>
      <rPr>
        <sz val="11"/>
        <rFont val="Calibri"/>
        <family val="2"/>
      </rPr>
      <t xml:space="preserve"> Количество </t>
    </r>
    <r>
      <rPr>
        <sz val="11"/>
        <rFont val="Times New Roman"/>
        <family val="1"/>
      </rPr>
      <t>установленных новых и содержание существующих фонарей уличного освещения;</t>
    </r>
  </si>
  <si>
    <t>Показатель 1 Количество воинских захоронений в надлежащем состоянии;</t>
  </si>
  <si>
    <r>
      <t>Показатель 1</t>
    </r>
    <r>
      <rPr>
        <sz val="11"/>
        <rFont val="Calibri"/>
        <family val="2"/>
      </rPr>
      <t xml:space="preserve"> К</t>
    </r>
    <r>
      <rPr>
        <sz val="11"/>
        <rFont val="Times New Roman"/>
        <family val="1"/>
      </rPr>
      <t>оличество участков.</t>
    </r>
  </si>
  <si>
    <t>Задача 2 «Проведение капитального ремонта в многоквартирных жилых домах на территории поселения софинансирование".</t>
  </si>
  <si>
    <r>
      <t>Цель 1</t>
    </r>
    <r>
      <rPr>
        <sz val="11"/>
        <rFont val="Times New Roman"/>
        <family val="1"/>
      </rPr>
      <t xml:space="preserve"> "Улучшение состояния жилищного фонда, повышение качества и надежности жилищно-коммунальных услуг, представляемых населению на территории  поселения".                           </t>
    </r>
  </si>
  <si>
    <t>Б</t>
  </si>
  <si>
    <t>S</t>
  </si>
  <si>
    <t>Л</t>
  </si>
  <si>
    <t>3. Подпрограмма - подпрограмма муниципальной программы</t>
  </si>
  <si>
    <t>4. Задача - задача подпрограммы</t>
  </si>
  <si>
    <t>5. Мероприятие - мероприятие подпрограммы</t>
  </si>
  <si>
    <t>6. Административное мероприятие -административное мероприятие подпрограммы или обеспечивающей программы</t>
  </si>
  <si>
    <t>7. Показатель - показатель цели программы, показатель задачи программы, показатель мероприятия подпрограммы(административного мероприятия)</t>
  </si>
  <si>
    <t>код целевой статьи расхода бюджета</t>
  </si>
  <si>
    <t>направление расходов</t>
  </si>
  <si>
    <t>Подпрограмма 3 "Организация благоустройства территории  Шараповского сельского поселения Западнодвинского района Тверской области."</t>
  </si>
  <si>
    <t>шт.</t>
  </si>
  <si>
    <t>к порядку принятия решений о разработке муниципальных программ формирования, реализации и проведения оценки эффективности реализации муниципальных программ Шараповского сельского поселения Западнодвинского района Тверской области</t>
  </si>
  <si>
    <t>план</t>
  </si>
  <si>
    <t>факт</t>
  </si>
  <si>
    <t>индексы освоения бюджетных средств и достижения плановых значений</t>
  </si>
  <si>
    <t>причины отклонений от плана</t>
  </si>
  <si>
    <t>Показатель 1 Приобретение ритуальных принадлежностей</t>
  </si>
  <si>
    <t>Показатель 2 Снижение обращений граждан по вопросам предоставления коммунальных услуг</t>
  </si>
  <si>
    <t>Приложение 6 к постановлению № 13 от 06.04.2020 г.</t>
  </si>
  <si>
    <t>Результаты реализации программы в 2019 году</t>
  </si>
  <si>
    <t>Показатель 2 "Рост удовлетворенности населения жилищно-коммунальными услугами".</t>
  </si>
  <si>
    <t>Показатель 3 "Удовлетворенность населения деятельностью органов местного самоуправления по благоустройству территории поселения".</t>
  </si>
  <si>
    <t>Подпрограмма 1 "Улучшение условий проживания граждан поселения  в существующем жилищном фонде"</t>
  </si>
  <si>
    <t>Задача 1 «Содержание в надлежащем состоянии многоквартирных  жилых домов,  находящихся в муниципальной собственности поселения»</t>
  </si>
  <si>
    <t>Показатель 1 "Доля жилых помещений и общего имущества, где проведен текуший ремонт  в общем объеме муниципального жилищного фонда".</t>
  </si>
  <si>
    <t>Мероприятие 1.001 «Подготовка документов для проведения текущего ремонта в многоквартирных домах в соответствии с действующим законодательством»;</t>
  </si>
  <si>
    <t>Показатель 1 "Количество подготовленных документов  для проведения текущего ремонта в многоквартирных домах в соответствии с действующим законодательством".</t>
  </si>
  <si>
    <t>Мероприятие 1.002  " Содержание в надлежащем состоянии многоквартирных жилых домов, находящихся в муниципальной собственности".</t>
  </si>
  <si>
    <t>Показатель 1 "Доля многоквартирных домов, где проведен текущий (косметический)  ремонт".</t>
  </si>
  <si>
    <t>Показатель 1 Площадь многоквартирных жилых домов, гдн проведен капитальный ремонт.</t>
  </si>
  <si>
    <t>Мероприятие 2.001 "Организация  работы межведомственной комиссии по признанию  многоквартирных жилых домов признанных для проведения капитального ремонта."</t>
  </si>
  <si>
    <t>Показатель 1Доля  многоквартирных жилых домов признанных для проведения капитального ремонта</t>
  </si>
  <si>
    <t>Мероприятие 2.002 "Проведение капитального  ремонта в жилых домах в рамках программ по софинансированию"</t>
  </si>
  <si>
    <t>Показатель 1 Доля многоквартирных домов, где проведен капитальный ремонт</t>
  </si>
  <si>
    <t>Подпрограмма 2 "Повышение надежности и эффективности функционирования объектов коммунального хозяйства поселения"</t>
  </si>
  <si>
    <t>Показатель 1 Снижение аварийных ситуаций на объектах коммунального хозяйства</t>
  </si>
  <si>
    <t>Мероприятие 1.002 "Содержание и проведение ремонта сетей водоснабжения и водоотведения  в поселении"</t>
  </si>
  <si>
    <t>Показатель 1 Протяженность сетей водоснабжения и водоотведения в поселении</t>
  </si>
  <si>
    <t>Мероприятие 1.003 "Расходы на реализацию программ по поддержке местных инициатив в поселениях района"</t>
  </si>
  <si>
    <t>Показатель 1 Доля на организацию программ по поддержке местных инициатив в поселениях района</t>
  </si>
  <si>
    <t>Мероприятие 2.001  "Приобретение оборудования, механизмов для обслуживания сетей водоснабжения  и водоотведения".</t>
  </si>
  <si>
    <t>Показатель 1 Снижение  обращений граждан по вопросам благоустройства территории поселения</t>
  </si>
  <si>
    <t>Мероприятие 1.001" Уличное освещение в границах поселения"</t>
  </si>
  <si>
    <t>Мероприятие 1.002 "Развитие и содержание сетей уличного освещения в границах поселения"</t>
  </si>
  <si>
    <t>Мероприятие 1.003 " Проведение мероприятий по благоустройству территории поселения"</t>
  </si>
  <si>
    <t>Показатель 1 Удовлетворенность граждан благоустройством территории поселения</t>
  </si>
  <si>
    <t>Показатель 1 Удовлетворенность граждан содержанием гражданских кладбищ</t>
  </si>
  <si>
    <t>Мероприятие 1.005 "Проведение мероприятий по восстановлению воинских захоронений".</t>
  </si>
  <si>
    <t>Мероприятие 1.006 "Строительство новых и содержание в надлежащем состоянии построенных колодцев";</t>
  </si>
  <si>
    <t>Показатель 1 "Количество построенных новых колодцев в населенном пункте поселения"</t>
  </si>
  <si>
    <t>Мероприятие 1.007 "Финансовое обеспечение на приобретение ритуальных принадлежностей для проведения церемонии захоронения останков воинов ВОВ"</t>
  </si>
  <si>
    <t>Показатель 1 "Приобретение ритуальных принадлежностей"</t>
  </si>
  <si>
    <t>Мероприятие 1.008"Расходы на реализацию программ по поддержке местных инициатив в поселениях района за счет средств местного бюджета - благоустройство"</t>
  </si>
  <si>
    <t>Показатель 1 Доля на организацию программ по поддержке местных инициатив в поселениях района (мест.бюджета)</t>
  </si>
  <si>
    <t>Мероприятие 1.009 "Расходы на  реализацию программ по поддержке местных инициатив в поселениях района за счет средств обласного бюджета - благоустройство"</t>
  </si>
  <si>
    <t>Показатель 1 Доля на организацию программ по поддержке местных инициатив в поселениях района (обл.бюджета)</t>
  </si>
  <si>
    <t>Мероприятие  1.010"Приобретение ритуальных принадлежностей для проведения церемоний захоронения останков воинов ВОВ"</t>
  </si>
  <si>
    <t>Показатель 1 Увеличение доли выполненных мероприятий, направленных на улучшение состояния окружающей среды и повышения уровня экологической культуры</t>
  </si>
  <si>
    <t>Мероприятие 2.001 "Сбор мусора и КБО от домов частного сектора"</t>
  </si>
  <si>
    <t>Показатель 1 Количество куб.м собранного мусора.</t>
  </si>
  <si>
    <t>куб. м.</t>
  </si>
  <si>
    <t>Мероприятие 2.004 Расходы по разработке и составлению генеральных планов поселения</t>
  </si>
  <si>
    <t>Показатель 1 Расходы поселений</t>
  </si>
  <si>
    <t>Мероприятие 2.005 Финансовое обеспечение для уточнения невостребованных долей земельных участков сельхозназначение</t>
  </si>
  <si>
    <t>Показатель 1 Невостребованные доли земельных участков</t>
  </si>
  <si>
    <t>Мероприятие 2.006 Обеспечение  разработки генеральных планов в поселениях Западнодвинского района по софинансированию-обл.б</t>
  </si>
  <si>
    <t>Показатель 1 Разработки генеральных планов</t>
  </si>
  <si>
    <t>Отчет о реализации муниципальной программы "Развитие жилищно-коммунального хозяйства Шараповском сельском поселении Западнодвинского района Тверской области" за 2019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</si>
</sst>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6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textRotation="90" wrapText="1"/>
    </xf>
    <xf numFmtId="0" fontId="1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5" fillId="0" borderId="0" xfId="0" applyFont="1" applyFill="1" applyAlignment="1">
      <alignment horizontal="justify"/>
    </xf>
    <xf numFmtId="0" fontId="5" fillId="0" borderId="10" xfId="0" applyFont="1" applyFill="1" applyBorder="1" applyAlignment="1">
      <alignment horizontal="justify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wrapText="1"/>
    </xf>
    <xf numFmtId="0" fontId="0" fillId="0" borderId="10" xfId="0" applyFill="1" applyBorder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13" xfId="0" applyFont="1" applyFill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textRotation="90" wrapText="1"/>
    </xf>
    <xf numFmtId="0" fontId="1" fillId="0" borderId="15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horizontal="center" vertical="center" textRotation="90" wrapText="1"/>
    </xf>
    <xf numFmtId="0" fontId="1" fillId="0" borderId="17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86"/>
  <sheetViews>
    <sheetView tabSelected="1" zoomScale="85" zoomScaleNormal="85" zoomScalePageLayoutView="0" workbookViewId="0" topLeftCell="A58">
      <selection activeCell="AB71" sqref="AB71"/>
    </sheetView>
  </sheetViews>
  <sheetFormatPr defaultColWidth="9.00390625" defaultRowHeight="12.75"/>
  <cols>
    <col min="1" max="9" width="3.625" style="3" customWidth="1"/>
    <col min="10" max="10" width="5.25390625" style="3" customWidth="1"/>
    <col min="11" max="27" width="3.625" style="3" customWidth="1"/>
    <col min="28" max="28" width="54.25390625" style="0" customWidth="1"/>
    <col min="29" max="29" width="9.875" style="0" customWidth="1"/>
    <col min="30" max="30" width="8.75390625" style="0" customWidth="1"/>
    <col min="31" max="31" width="8.625" style="0" customWidth="1"/>
    <col min="33" max="33" width="11.125" style="0" customWidth="1"/>
  </cols>
  <sheetData>
    <row r="1" spans="1:39" s="1" customFormat="1" ht="1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AC1" s="45" t="s">
        <v>64</v>
      </c>
      <c r="AD1" s="45"/>
      <c r="AE1" s="45"/>
      <c r="AF1" s="45"/>
      <c r="AG1" s="45"/>
      <c r="AH1" s="40"/>
      <c r="AI1" s="40"/>
      <c r="AJ1" s="40"/>
      <c r="AK1" s="40"/>
      <c r="AL1" s="40"/>
      <c r="AM1" s="40"/>
    </row>
    <row r="2" spans="6:39" s="1" customFormat="1" ht="62.25" customHeight="1">
      <c r="F2" s="46" t="s">
        <v>113</v>
      </c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 t="s">
        <v>57</v>
      </c>
      <c r="AD2" s="44"/>
      <c r="AE2" s="44"/>
      <c r="AF2" s="44"/>
      <c r="AG2" s="44"/>
      <c r="AH2" s="40"/>
      <c r="AI2" s="40"/>
      <c r="AJ2" s="40"/>
      <c r="AK2" s="40"/>
      <c r="AL2" s="40"/>
      <c r="AM2" s="40"/>
    </row>
    <row r="3" spans="8:39" s="1" customFormat="1" ht="12.75" customHeight="1">
      <c r="H3" s="50" t="s">
        <v>23</v>
      </c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D3" s="40"/>
      <c r="AE3" s="40"/>
      <c r="AF3" s="40"/>
      <c r="AG3" s="40"/>
      <c r="AH3" s="40"/>
      <c r="AI3" s="40"/>
      <c r="AJ3" s="40"/>
      <c r="AK3" s="40"/>
      <c r="AL3" s="40"/>
      <c r="AM3" s="40"/>
    </row>
    <row r="4" spans="34:39" s="1" customFormat="1" ht="12.75" customHeight="1">
      <c r="AH4" s="40"/>
      <c r="AI4" s="40"/>
      <c r="AJ4" s="40"/>
      <c r="AK4" s="40"/>
      <c r="AL4" s="40"/>
      <c r="AM4" s="40"/>
    </row>
    <row r="5" spans="1:39" s="1" customFormat="1" ht="12.75" customHeight="1">
      <c r="A5" s="51" t="s">
        <v>33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H5" s="40"/>
      <c r="AI5" s="40"/>
      <c r="AJ5" s="40"/>
      <c r="AK5" s="40"/>
      <c r="AL5" s="40"/>
      <c r="AM5" s="40"/>
    </row>
    <row r="6" spans="34:39" s="1" customFormat="1" ht="12.75">
      <c r="AH6" s="40"/>
      <c r="AI6" s="40"/>
      <c r="AJ6" s="40"/>
      <c r="AK6" s="40"/>
      <c r="AL6" s="40"/>
      <c r="AM6" s="40"/>
    </row>
    <row r="7" spans="1:39" s="1" customFormat="1" ht="12.75">
      <c r="A7" s="39" t="s">
        <v>0</v>
      </c>
      <c r="B7" s="39"/>
      <c r="C7" s="39"/>
      <c r="D7" s="39"/>
      <c r="E7" s="39"/>
      <c r="F7" s="39"/>
      <c r="G7" s="39"/>
      <c r="H7" s="39"/>
      <c r="I7" s="39"/>
      <c r="J7" s="39"/>
      <c r="AH7" s="44"/>
      <c r="AI7" s="44"/>
      <c r="AJ7" s="44"/>
      <c r="AK7" s="44"/>
      <c r="AL7" s="44"/>
      <c r="AM7" s="44"/>
    </row>
    <row r="8" spans="1:39" s="1" customFormat="1" ht="12.75">
      <c r="A8" s="40" t="s">
        <v>1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AH8" s="44"/>
      <c r="AI8" s="44"/>
      <c r="AJ8" s="44"/>
      <c r="AK8" s="44"/>
      <c r="AL8" s="44"/>
      <c r="AM8" s="44"/>
    </row>
    <row r="9" spans="1:18" s="1" customFormat="1" ht="12.75">
      <c r="A9" s="40" t="s">
        <v>2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</row>
    <row r="10" spans="1:28" s="1" customFormat="1" ht="12.75">
      <c r="A10" s="40" t="s">
        <v>48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</row>
    <row r="11" spans="1:28" s="1" customFormat="1" ht="12.75">
      <c r="A11" s="40" t="s">
        <v>49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</row>
    <row r="12" spans="1:28" s="1" customFormat="1" ht="12.75">
      <c r="A12" s="40" t="s">
        <v>50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</row>
    <row r="13" spans="1:28" s="1" customFormat="1" ht="12.75">
      <c r="A13" s="40" t="s">
        <v>51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</row>
    <row r="14" spans="1:28" s="1" customFormat="1" ht="12.75">
      <c r="A14" s="40" t="s">
        <v>52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</row>
    <row r="15" s="1" customFormat="1" ht="12.75"/>
    <row r="16" spans="1:44" s="1" customFormat="1" ht="30.75" customHeight="1">
      <c r="A16" s="36" t="s">
        <v>3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42" t="s">
        <v>9</v>
      </c>
      <c r="S16" s="42"/>
      <c r="T16" s="42"/>
      <c r="U16" s="42"/>
      <c r="V16" s="42"/>
      <c r="W16" s="42"/>
      <c r="X16" s="42"/>
      <c r="Y16" s="42"/>
      <c r="Z16" s="42"/>
      <c r="AA16" s="43"/>
      <c r="AB16" s="47" t="s">
        <v>14</v>
      </c>
      <c r="AC16" s="47" t="s">
        <v>15</v>
      </c>
      <c r="AD16" s="53" t="s">
        <v>65</v>
      </c>
      <c r="AE16" s="54"/>
      <c r="AF16" s="54"/>
      <c r="AG16" s="55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</row>
    <row r="17" spans="1:44" s="1" customFormat="1" ht="20.25" customHeight="1">
      <c r="A17" s="29" t="s">
        <v>4</v>
      </c>
      <c r="B17" s="37"/>
      <c r="C17" s="30"/>
      <c r="D17" s="29" t="s">
        <v>5</v>
      </c>
      <c r="E17" s="30"/>
      <c r="F17" s="29" t="s">
        <v>6</v>
      </c>
      <c r="G17" s="30"/>
      <c r="H17" s="36" t="s">
        <v>53</v>
      </c>
      <c r="I17" s="36"/>
      <c r="J17" s="36"/>
      <c r="K17" s="36"/>
      <c r="L17" s="36"/>
      <c r="M17" s="36"/>
      <c r="N17" s="36"/>
      <c r="O17" s="36"/>
      <c r="P17" s="36"/>
      <c r="Q17" s="36"/>
      <c r="R17" s="29" t="s">
        <v>7</v>
      </c>
      <c r="S17" s="30"/>
      <c r="T17" s="34" t="s">
        <v>8</v>
      </c>
      <c r="U17" s="34" t="s">
        <v>10</v>
      </c>
      <c r="V17" s="34" t="s">
        <v>11</v>
      </c>
      <c r="W17" s="29" t="s">
        <v>12</v>
      </c>
      <c r="X17" s="37"/>
      <c r="Y17" s="30"/>
      <c r="Z17" s="29" t="s">
        <v>13</v>
      </c>
      <c r="AA17" s="30"/>
      <c r="AB17" s="52"/>
      <c r="AC17" s="52"/>
      <c r="AD17" s="47" t="s">
        <v>58</v>
      </c>
      <c r="AE17" s="53" t="s">
        <v>59</v>
      </c>
      <c r="AF17" s="47" t="s">
        <v>60</v>
      </c>
      <c r="AG17" s="47" t="s">
        <v>61</v>
      </c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</row>
    <row r="18" spans="1:44" s="1" customFormat="1" ht="102.75" customHeight="1">
      <c r="A18" s="31"/>
      <c r="B18" s="38"/>
      <c r="C18" s="32"/>
      <c r="D18" s="31"/>
      <c r="E18" s="32"/>
      <c r="F18" s="31"/>
      <c r="G18" s="32"/>
      <c r="H18" s="33" t="s">
        <v>7</v>
      </c>
      <c r="I18" s="33"/>
      <c r="J18" s="7" t="s">
        <v>8</v>
      </c>
      <c r="K18" s="33" t="s">
        <v>11</v>
      </c>
      <c r="L18" s="33"/>
      <c r="M18" s="41" t="s">
        <v>54</v>
      </c>
      <c r="N18" s="42"/>
      <c r="O18" s="42"/>
      <c r="P18" s="42"/>
      <c r="Q18" s="43"/>
      <c r="R18" s="31"/>
      <c r="S18" s="32"/>
      <c r="T18" s="35"/>
      <c r="U18" s="35"/>
      <c r="V18" s="35"/>
      <c r="W18" s="31"/>
      <c r="X18" s="38"/>
      <c r="Y18" s="32"/>
      <c r="Z18" s="31"/>
      <c r="AA18" s="32"/>
      <c r="AB18" s="48"/>
      <c r="AC18" s="48"/>
      <c r="AD18" s="48"/>
      <c r="AE18" s="56"/>
      <c r="AF18" s="48"/>
      <c r="AG18" s="48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</row>
    <row r="19" spans="1:44" s="1" customFormat="1" ht="12.75">
      <c r="A19" s="9">
        <v>1</v>
      </c>
      <c r="B19" s="9">
        <v>2</v>
      </c>
      <c r="C19" s="9">
        <v>3</v>
      </c>
      <c r="D19" s="9">
        <v>4</v>
      </c>
      <c r="E19" s="9">
        <v>5</v>
      </c>
      <c r="F19" s="9">
        <v>6</v>
      </c>
      <c r="G19" s="9">
        <v>7</v>
      </c>
      <c r="H19" s="9">
        <v>8</v>
      </c>
      <c r="I19" s="9">
        <v>9</v>
      </c>
      <c r="J19" s="9">
        <v>10</v>
      </c>
      <c r="K19" s="9">
        <v>11</v>
      </c>
      <c r="L19" s="9">
        <v>12</v>
      </c>
      <c r="M19" s="9">
        <v>13</v>
      </c>
      <c r="N19" s="9">
        <v>14</v>
      </c>
      <c r="O19" s="9">
        <v>15</v>
      </c>
      <c r="P19" s="9">
        <v>16</v>
      </c>
      <c r="Q19" s="9">
        <v>17</v>
      </c>
      <c r="R19" s="6">
        <v>18</v>
      </c>
      <c r="S19" s="6">
        <v>19</v>
      </c>
      <c r="T19" s="6">
        <v>20</v>
      </c>
      <c r="U19" s="6">
        <v>21</v>
      </c>
      <c r="V19" s="6">
        <v>22</v>
      </c>
      <c r="W19" s="6">
        <v>23</v>
      </c>
      <c r="X19" s="6">
        <v>24</v>
      </c>
      <c r="Y19" s="6">
        <v>25</v>
      </c>
      <c r="Z19" s="6">
        <v>26</v>
      </c>
      <c r="AA19" s="6">
        <v>27</v>
      </c>
      <c r="AB19" s="6">
        <v>28</v>
      </c>
      <c r="AC19" s="6">
        <v>29</v>
      </c>
      <c r="AD19" s="6">
        <v>32</v>
      </c>
      <c r="AE19" s="8">
        <v>33</v>
      </c>
      <c r="AF19" s="8">
        <v>34</v>
      </c>
      <c r="AG19" s="6">
        <v>35</v>
      </c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</row>
    <row r="20" spans="1:33" ht="14.25">
      <c r="A20" s="16">
        <v>4</v>
      </c>
      <c r="B20" s="16">
        <v>0</v>
      </c>
      <c r="C20" s="16">
        <v>5</v>
      </c>
      <c r="D20" s="16">
        <v>0</v>
      </c>
      <c r="E20" s="16">
        <v>0</v>
      </c>
      <c r="F20" s="16">
        <v>0</v>
      </c>
      <c r="G20" s="16">
        <v>0</v>
      </c>
      <c r="H20" s="16">
        <v>2</v>
      </c>
      <c r="I20" s="16">
        <v>2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4" t="s">
        <v>17</v>
      </c>
      <c r="AC20" s="16" t="s">
        <v>16</v>
      </c>
      <c r="AD20" s="20">
        <f>AD21</f>
        <v>2049.96</v>
      </c>
      <c r="AE20" s="20">
        <f>AE38+AE52+AE25</f>
        <v>2020.1150000000002</v>
      </c>
      <c r="AF20" s="27">
        <v>99</v>
      </c>
      <c r="AG20" s="19"/>
    </row>
    <row r="21" spans="1:33" ht="14.25">
      <c r="A21" s="16">
        <v>4</v>
      </c>
      <c r="B21" s="16">
        <v>0</v>
      </c>
      <c r="C21" s="16">
        <v>5</v>
      </c>
      <c r="D21" s="16">
        <v>0</v>
      </c>
      <c r="E21" s="16">
        <v>0</v>
      </c>
      <c r="F21" s="16">
        <v>0</v>
      </c>
      <c r="G21" s="16">
        <v>0</v>
      </c>
      <c r="H21" s="16">
        <v>2</v>
      </c>
      <c r="I21" s="16">
        <v>2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4" t="s">
        <v>18</v>
      </c>
      <c r="AC21" s="16" t="s">
        <v>16</v>
      </c>
      <c r="AD21" s="20">
        <v>2049.96</v>
      </c>
      <c r="AE21" s="20">
        <f>AE20</f>
        <v>2020.1150000000002</v>
      </c>
      <c r="AF21" s="27">
        <v>99</v>
      </c>
      <c r="AG21" s="19"/>
    </row>
    <row r="22" spans="1:33" ht="51.7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4" t="s">
        <v>44</v>
      </c>
      <c r="AC22" s="17" t="s">
        <v>22</v>
      </c>
      <c r="AD22" s="21" t="s">
        <v>22</v>
      </c>
      <c r="AE22" s="21" t="s">
        <v>22</v>
      </c>
      <c r="AF22" s="19"/>
      <c r="AG22" s="19"/>
    </row>
    <row r="23" spans="1:33" ht="30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>
        <v>0</v>
      </c>
      <c r="AA23" s="17">
        <v>2</v>
      </c>
      <c r="AB23" s="5" t="s">
        <v>66</v>
      </c>
      <c r="AC23" s="17" t="s">
        <v>19</v>
      </c>
      <c r="AD23" s="22">
        <v>70</v>
      </c>
      <c r="AE23" s="22">
        <v>70</v>
      </c>
      <c r="AF23" s="19">
        <v>100</v>
      </c>
      <c r="AG23" s="19"/>
    </row>
    <row r="24" spans="1:33" ht="4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>
        <v>0</v>
      </c>
      <c r="AA24" s="17">
        <v>3</v>
      </c>
      <c r="AB24" s="5" t="s">
        <v>67</v>
      </c>
      <c r="AC24" s="17" t="s">
        <v>19</v>
      </c>
      <c r="AD24" s="22">
        <v>75</v>
      </c>
      <c r="AE24" s="22">
        <v>75</v>
      </c>
      <c r="AF24" s="19">
        <v>100</v>
      </c>
      <c r="AG24" s="19"/>
    </row>
    <row r="25" spans="1:33" ht="42.75">
      <c r="A25" s="16">
        <v>4</v>
      </c>
      <c r="B25" s="16">
        <v>0</v>
      </c>
      <c r="C25" s="16">
        <v>4</v>
      </c>
      <c r="D25" s="16">
        <v>0</v>
      </c>
      <c r="E25" s="16">
        <v>0</v>
      </c>
      <c r="F25" s="16">
        <v>0</v>
      </c>
      <c r="G25" s="16">
        <v>0</v>
      </c>
      <c r="H25" s="16">
        <v>2</v>
      </c>
      <c r="I25" s="16">
        <v>2</v>
      </c>
      <c r="J25" s="16">
        <v>1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2</v>
      </c>
      <c r="S25" s="16">
        <v>2</v>
      </c>
      <c r="T25" s="16">
        <v>1</v>
      </c>
      <c r="U25" s="16">
        <v>1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4" t="s">
        <v>68</v>
      </c>
      <c r="AC25" s="17" t="s">
        <v>27</v>
      </c>
      <c r="AD25" s="23">
        <v>8.455</v>
      </c>
      <c r="AE25" s="23">
        <f>AE26</f>
        <v>8.38</v>
      </c>
      <c r="AF25" s="27">
        <v>99</v>
      </c>
      <c r="AG25" s="19"/>
    </row>
    <row r="26" spans="1:33" ht="42.75">
      <c r="A26" s="16">
        <v>4</v>
      </c>
      <c r="B26" s="16">
        <v>0</v>
      </c>
      <c r="C26" s="16">
        <v>5</v>
      </c>
      <c r="D26" s="16">
        <v>0</v>
      </c>
      <c r="E26" s="16">
        <v>5</v>
      </c>
      <c r="F26" s="16">
        <v>0</v>
      </c>
      <c r="G26" s="16">
        <v>1</v>
      </c>
      <c r="H26" s="16">
        <v>2</v>
      </c>
      <c r="I26" s="16">
        <v>2</v>
      </c>
      <c r="J26" s="16">
        <v>1</v>
      </c>
      <c r="K26" s="16">
        <v>0</v>
      </c>
      <c r="L26" s="16">
        <v>1</v>
      </c>
      <c r="M26" s="16">
        <v>4</v>
      </c>
      <c r="N26" s="16">
        <v>0</v>
      </c>
      <c r="O26" s="16">
        <v>0</v>
      </c>
      <c r="P26" s="16">
        <v>0</v>
      </c>
      <c r="Q26" s="16">
        <v>0</v>
      </c>
      <c r="R26" s="16">
        <v>2</v>
      </c>
      <c r="S26" s="16">
        <v>2</v>
      </c>
      <c r="T26" s="16">
        <v>1</v>
      </c>
      <c r="U26" s="16">
        <v>1</v>
      </c>
      <c r="V26" s="16">
        <v>1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4" t="s">
        <v>69</v>
      </c>
      <c r="AC26" s="17" t="s">
        <v>27</v>
      </c>
      <c r="AD26" s="23">
        <f>AD30</f>
        <v>8.46</v>
      </c>
      <c r="AE26" s="23">
        <f>AE30</f>
        <v>8.38</v>
      </c>
      <c r="AF26" s="27">
        <v>99</v>
      </c>
      <c r="AG26" s="19"/>
    </row>
    <row r="27" spans="1:33" ht="45">
      <c r="A27" s="17">
        <v>4</v>
      </c>
      <c r="B27" s="17">
        <v>0</v>
      </c>
      <c r="C27" s="17">
        <v>5</v>
      </c>
      <c r="D27" s="17">
        <v>0</v>
      </c>
      <c r="E27" s="17">
        <v>5</v>
      </c>
      <c r="F27" s="17">
        <v>0</v>
      </c>
      <c r="G27" s="17">
        <v>1</v>
      </c>
      <c r="H27" s="17">
        <v>2</v>
      </c>
      <c r="I27" s="17">
        <v>2</v>
      </c>
      <c r="J27" s="17">
        <v>1</v>
      </c>
      <c r="K27" s="17">
        <v>0</v>
      </c>
      <c r="L27" s="17">
        <v>1</v>
      </c>
      <c r="M27" s="17">
        <v>4</v>
      </c>
      <c r="N27" s="17">
        <v>0</v>
      </c>
      <c r="O27" s="17">
        <v>0</v>
      </c>
      <c r="P27" s="17">
        <v>0</v>
      </c>
      <c r="Q27" s="17">
        <v>0</v>
      </c>
      <c r="R27" s="17">
        <v>2</v>
      </c>
      <c r="S27" s="17">
        <v>2</v>
      </c>
      <c r="T27" s="17">
        <v>1</v>
      </c>
      <c r="U27" s="17">
        <v>1</v>
      </c>
      <c r="V27" s="17">
        <v>1</v>
      </c>
      <c r="W27" s="17">
        <v>0</v>
      </c>
      <c r="X27" s="17">
        <v>0</v>
      </c>
      <c r="Y27" s="17">
        <v>0</v>
      </c>
      <c r="Z27" s="17">
        <v>0</v>
      </c>
      <c r="AA27" s="17">
        <v>1</v>
      </c>
      <c r="AB27" s="5" t="s">
        <v>70</v>
      </c>
      <c r="AC27" s="17" t="s">
        <v>19</v>
      </c>
      <c r="AD27" s="23">
        <v>30</v>
      </c>
      <c r="AE27" s="23">
        <v>30</v>
      </c>
      <c r="AF27" s="19"/>
      <c r="AG27" s="19"/>
    </row>
    <row r="28" spans="1:33" ht="4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>
        <v>2</v>
      </c>
      <c r="S28" s="17">
        <v>2</v>
      </c>
      <c r="T28" s="17">
        <v>1</v>
      </c>
      <c r="U28" s="17">
        <v>1</v>
      </c>
      <c r="V28" s="17">
        <v>1</v>
      </c>
      <c r="W28" s="17">
        <v>0</v>
      </c>
      <c r="X28" s="17">
        <v>0</v>
      </c>
      <c r="Y28" s="17">
        <v>1</v>
      </c>
      <c r="Z28" s="17">
        <v>0</v>
      </c>
      <c r="AA28" s="17">
        <v>0</v>
      </c>
      <c r="AB28" s="5" t="s">
        <v>71</v>
      </c>
      <c r="AC28" s="17" t="s">
        <v>27</v>
      </c>
      <c r="AD28" s="23">
        <v>0</v>
      </c>
      <c r="AE28" s="23">
        <v>0</v>
      </c>
      <c r="AF28" s="19"/>
      <c r="AG28" s="19"/>
    </row>
    <row r="29" spans="1:33" ht="51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>
        <v>2</v>
      </c>
      <c r="S29" s="17">
        <v>2</v>
      </c>
      <c r="T29" s="17">
        <v>1</v>
      </c>
      <c r="U29" s="17">
        <v>1</v>
      </c>
      <c r="V29" s="17">
        <v>1</v>
      </c>
      <c r="W29" s="17">
        <v>0</v>
      </c>
      <c r="X29" s="17">
        <v>0</v>
      </c>
      <c r="Y29" s="17">
        <v>1</v>
      </c>
      <c r="Z29" s="17">
        <v>0</v>
      </c>
      <c r="AA29" s="17">
        <v>1</v>
      </c>
      <c r="AB29" s="5" t="s">
        <v>72</v>
      </c>
      <c r="AC29" s="17" t="s">
        <v>20</v>
      </c>
      <c r="AD29" s="23"/>
      <c r="AE29" s="23"/>
      <c r="AF29" s="19"/>
      <c r="AG29" s="19"/>
    </row>
    <row r="30" spans="1:33" ht="45">
      <c r="A30" s="17">
        <v>4</v>
      </c>
      <c r="B30" s="17">
        <v>0</v>
      </c>
      <c r="C30" s="17">
        <v>5</v>
      </c>
      <c r="D30" s="17">
        <v>0</v>
      </c>
      <c r="E30" s="17">
        <v>5</v>
      </c>
      <c r="F30" s="17">
        <v>0</v>
      </c>
      <c r="G30" s="17">
        <v>1</v>
      </c>
      <c r="H30" s="17">
        <v>2</v>
      </c>
      <c r="I30" s="17">
        <v>2</v>
      </c>
      <c r="J30" s="17">
        <v>1</v>
      </c>
      <c r="K30" s="17">
        <v>0</v>
      </c>
      <c r="L30" s="17">
        <v>1</v>
      </c>
      <c r="M30" s="17">
        <v>4</v>
      </c>
      <c r="N30" s="17">
        <v>0</v>
      </c>
      <c r="O30" s="17">
        <v>0</v>
      </c>
      <c r="P30" s="17">
        <v>2</v>
      </c>
      <c r="Q30" s="17" t="s">
        <v>45</v>
      </c>
      <c r="R30" s="17">
        <v>2</v>
      </c>
      <c r="S30" s="17">
        <v>2</v>
      </c>
      <c r="T30" s="17">
        <v>1</v>
      </c>
      <c r="U30" s="17">
        <v>1</v>
      </c>
      <c r="V30" s="17">
        <v>1</v>
      </c>
      <c r="W30" s="17">
        <v>0</v>
      </c>
      <c r="X30" s="17">
        <v>0</v>
      </c>
      <c r="Y30" s="17">
        <v>2</v>
      </c>
      <c r="Z30" s="17">
        <v>0</v>
      </c>
      <c r="AA30" s="17">
        <v>0</v>
      </c>
      <c r="AB30" s="5" t="s">
        <v>73</v>
      </c>
      <c r="AC30" s="17" t="s">
        <v>27</v>
      </c>
      <c r="AD30" s="23">
        <v>8.46</v>
      </c>
      <c r="AE30" s="23">
        <v>8.38</v>
      </c>
      <c r="AF30" s="19">
        <v>99</v>
      </c>
      <c r="AG30" s="19"/>
    </row>
    <row r="31" spans="1:33" ht="30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>
        <v>2</v>
      </c>
      <c r="S31" s="17">
        <v>2</v>
      </c>
      <c r="T31" s="17">
        <v>1</v>
      </c>
      <c r="U31" s="17">
        <v>1</v>
      </c>
      <c r="V31" s="17">
        <v>1</v>
      </c>
      <c r="W31" s="17">
        <v>0</v>
      </c>
      <c r="X31" s="17">
        <v>0</v>
      </c>
      <c r="Y31" s="17">
        <v>2</v>
      </c>
      <c r="Z31" s="17">
        <v>0</v>
      </c>
      <c r="AA31" s="17">
        <v>1</v>
      </c>
      <c r="AB31" s="5" t="s">
        <v>74</v>
      </c>
      <c r="AC31" s="17" t="s">
        <v>19</v>
      </c>
      <c r="AD31" s="23"/>
      <c r="AE31" s="23"/>
      <c r="AF31" s="19"/>
      <c r="AG31" s="19"/>
    </row>
    <row r="32" spans="1:33" ht="42.75">
      <c r="A32" s="16">
        <v>4</v>
      </c>
      <c r="B32" s="16">
        <v>0</v>
      </c>
      <c r="C32" s="16">
        <v>5</v>
      </c>
      <c r="D32" s="16">
        <v>0</v>
      </c>
      <c r="E32" s="16">
        <v>5</v>
      </c>
      <c r="F32" s="16">
        <v>0</v>
      </c>
      <c r="G32" s="16">
        <v>1</v>
      </c>
      <c r="H32" s="16">
        <v>2</v>
      </c>
      <c r="I32" s="16">
        <v>2</v>
      </c>
      <c r="J32" s="16">
        <v>1</v>
      </c>
      <c r="K32" s="16">
        <v>0</v>
      </c>
      <c r="L32" s="16">
        <v>1</v>
      </c>
      <c r="M32" s="16">
        <v>4</v>
      </c>
      <c r="N32" s="16">
        <v>0</v>
      </c>
      <c r="O32" s="16">
        <v>0</v>
      </c>
      <c r="P32" s="16">
        <v>0</v>
      </c>
      <c r="Q32" s="16">
        <v>0</v>
      </c>
      <c r="R32" s="16">
        <v>2</v>
      </c>
      <c r="S32" s="16">
        <v>2</v>
      </c>
      <c r="T32" s="16">
        <v>1</v>
      </c>
      <c r="U32" s="16">
        <v>1</v>
      </c>
      <c r="V32" s="16">
        <v>2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4" t="s">
        <v>43</v>
      </c>
      <c r="AC32" s="16" t="s">
        <v>16</v>
      </c>
      <c r="AD32" s="23">
        <v>0</v>
      </c>
      <c r="AE32" s="23">
        <v>0</v>
      </c>
      <c r="AF32" s="19"/>
      <c r="AG32" s="19"/>
    </row>
    <row r="33" spans="1:33" ht="30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>
        <v>0</v>
      </c>
      <c r="AA33" s="17">
        <v>1</v>
      </c>
      <c r="AB33" s="5" t="s">
        <v>75</v>
      </c>
      <c r="AC33" s="17" t="s">
        <v>24</v>
      </c>
      <c r="AD33" s="23"/>
      <c r="AE33" s="23"/>
      <c r="AF33" s="19"/>
      <c r="AG33" s="19"/>
    </row>
    <row r="34" spans="1:33" ht="53.2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>
        <v>2</v>
      </c>
      <c r="S34" s="17">
        <v>2</v>
      </c>
      <c r="T34" s="17">
        <v>1</v>
      </c>
      <c r="U34" s="17">
        <v>1</v>
      </c>
      <c r="V34" s="17">
        <v>2</v>
      </c>
      <c r="W34" s="17">
        <v>0</v>
      </c>
      <c r="X34" s="17">
        <v>0</v>
      </c>
      <c r="Y34" s="17">
        <v>1</v>
      </c>
      <c r="Z34" s="17">
        <v>0</v>
      </c>
      <c r="AA34" s="17">
        <v>0</v>
      </c>
      <c r="AB34" s="5" t="s">
        <v>76</v>
      </c>
      <c r="AC34" s="17" t="s">
        <v>27</v>
      </c>
      <c r="AD34" s="23">
        <v>0</v>
      </c>
      <c r="AE34" s="23">
        <v>0</v>
      </c>
      <c r="AF34" s="19"/>
      <c r="AG34" s="19"/>
    </row>
    <row r="35" spans="1:33" ht="30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>
        <v>2</v>
      </c>
      <c r="S35" s="17">
        <v>2</v>
      </c>
      <c r="T35" s="17">
        <v>1</v>
      </c>
      <c r="U35" s="17">
        <v>1</v>
      </c>
      <c r="V35" s="17">
        <v>2</v>
      </c>
      <c r="W35" s="17">
        <v>0</v>
      </c>
      <c r="X35" s="17">
        <v>0</v>
      </c>
      <c r="Y35" s="17">
        <v>1</v>
      </c>
      <c r="Z35" s="17">
        <v>0</v>
      </c>
      <c r="AA35" s="17">
        <v>1</v>
      </c>
      <c r="AB35" s="5" t="s">
        <v>77</v>
      </c>
      <c r="AC35" s="17" t="s">
        <v>19</v>
      </c>
      <c r="AD35" s="23"/>
      <c r="AE35" s="23"/>
      <c r="AF35" s="19"/>
      <c r="AG35" s="19"/>
    </row>
    <row r="36" spans="1:33" ht="30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>
        <v>2</v>
      </c>
      <c r="S36" s="17">
        <v>2</v>
      </c>
      <c r="T36" s="17">
        <v>1</v>
      </c>
      <c r="U36" s="17">
        <v>1</v>
      </c>
      <c r="V36" s="17">
        <v>2</v>
      </c>
      <c r="W36" s="17">
        <v>0</v>
      </c>
      <c r="X36" s="17">
        <v>0</v>
      </c>
      <c r="Y36" s="17">
        <v>2</v>
      </c>
      <c r="Z36" s="17">
        <v>0</v>
      </c>
      <c r="AA36" s="17">
        <v>0</v>
      </c>
      <c r="AB36" s="5" t="s">
        <v>78</v>
      </c>
      <c r="AC36" s="17" t="s">
        <v>27</v>
      </c>
      <c r="AD36" s="23">
        <v>0</v>
      </c>
      <c r="AE36" s="23">
        <v>0</v>
      </c>
      <c r="AF36" s="19"/>
      <c r="AG36" s="19"/>
    </row>
    <row r="37" spans="1:33" ht="30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>
        <v>2</v>
      </c>
      <c r="S37" s="17">
        <v>2</v>
      </c>
      <c r="T37" s="17">
        <v>1</v>
      </c>
      <c r="U37" s="17">
        <v>1</v>
      </c>
      <c r="V37" s="17">
        <v>2</v>
      </c>
      <c r="W37" s="17">
        <v>0</v>
      </c>
      <c r="X37" s="17">
        <v>0</v>
      </c>
      <c r="Y37" s="17">
        <v>2</v>
      </c>
      <c r="Z37" s="17">
        <v>0</v>
      </c>
      <c r="AA37" s="17">
        <v>1</v>
      </c>
      <c r="AB37" s="5" t="s">
        <v>79</v>
      </c>
      <c r="AC37" s="17" t="s">
        <v>19</v>
      </c>
      <c r="AD37" s="23"/>
      <c r="AE37" s="23"/>
      <c r="AF37" s="19"/>
      <c r="AG37" s="19"/>
    </row>
    <row r="38" spans="1:33" ht="42.75">
      <c r="A38" s="18">
        <v>4</v>
      </c>
      <c r="B38" s="18">
        <v>0</v>
      </c>
      <c r="C38" s="18">
        <v>5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2</v>
      </c>
      <c r="S38" s="18">
        <v>2</v>
      </c>
      <c r="T38" s="18">
        <v>2</v>
      </c>
      <c r="U38" s="18">
        <v>1</v>
      </c>
      <c r="V38" s="18">
        <v>0</v>
      </c>
      <c r="W38" s="18">
        <v>0</v>
      </c>
      <c r="X38" s="18">
        <v>0</v>
      </c>
      <c r="Y38" s="18">
        <v>0</v>
      </c>
      <c r="Z38" s="18">
        <v>0</v>
      </c>
      <c r="AA38" s="18">
        <v>0</v>
      </c>
      <c r="AB38" s="4" t="s">
        <v>80</v>
      </c>
      <c r="AC38" s="16" t="s">
        <v>16</v>
      </c>
      <c r="AD38" s="24">
        <f>AD39</f>
        <v>247.63</v>
      </c>
      <c r="AE38" s="24">
        <f>AE39</f>
        <v>247.63</v>
      </c>
      <c r="AF38" s="27">
        <v>100</v>
      </c>
      <c r="AG38" s="19"/>
    </row>
    <row r="39" spans="1:33" ht="34.5" customHeight="1">
      <c r="A39" s="18">
        <v>4</v>
      </c>
      <c r="B39" s="18">
        <v>0</v>
      </c>
      <c r="C39" s="18">
        <v>5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2</v>
      </c>
      <c r="S39" s="18">
        <v>2</v>
      </c>
      <c r="T39" s="18">
        <v>2</v>
      </c>
      <c r="U39" s="18">
        <v>1</v>
      </c>
      <c r="V39" s="18">
        <v>1</v>
      </c>
      <c r="W39" s="18">
        <v>0</v>
      </c>
      <c r="X39" s="18">
        <v>0</v>
      </c>
      <c r="Y39" s="18">
        <v>0</v>
      </c>
      <c r="Z39" s="18">
        <v>0</v>
      </c>
      <c r="AA39" s="18">
        <v>0</v>
      </c>
      <c r="AB39" s="4" t="s">
        <v>28</v>
      </c>
      <c r="AC39" s="18" t="s">
        <v>27</v>
      </c>
      <c r="AD39" s="24">
        <f>AD44+AD46</f>
        <v>247.63</v>
      </c>
      <c r="AE39" s="24">
        <f>AE44+AE46</f>
        <v>247.63</v>
      </c>
      <c r="AF39" s="27">
        <v>100</v>
      </c>
      <c r="AG39" s="19"/>
    </row>
    <row r="40" spans="1:33" ht="30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>
        <v>0</v>
      </c>
      <c r="AA40" s="13">
        <v>1</v>
      </c>
      <c r="AB40" s="5" t="s">
        <v>81</v>
      </c>
      <c r="AC40" s="13" t="s">
        <v>19</v>
      </c>
      <c r="AD40" s="23">
        <v>50</v>
      </c>
      <c r="AE40" s="23">
        <v>50</v>
      </c>
      <c r="AF40" s="19"/>
      <c r="AG40" s="19"/>
    </row>
    <row r="41" spans="1:33" ht="30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>
        <v>0</v>
      </c>
      <c r="AA41" s="13">
        <v>2</v>
      </c>
      <c r="AB41" s="5" t="s">
        <v>63</v>
      </c>
      <c r="AC41" s="13" t="s">
        <v>19</v>
      </c>
      <c r="AD41" s="23"/>
      <c r="AE41" s="23"/>
      <c r="AF41" s="19"/>
      <c r="AG41" s="19"/>
    </row>
    <row r="42" spans="1:33" ht="4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>
        <v>2</v>
      </c>
      <c r="S42" s="13">
        <v>2</v>
      </c>
      <c r="T42" s="13">
        <v>2</v>
      </c>
      <c r="U42" s="13">
        <v>1</v>
      </c>
      <c r="V42" s="13">
        <v>1</v>
      </c>
      <c r="W42" s="13">
        <v>0</v>
      </c>
      <c r="X42" s="13">
        <v>0</v>
      </c>
      <c r="Y42" s="13">
        <v>1</v>
      </c>
      <c r="Z42" s="13">
        <v>0</v>
      </c>
      <c r="AA42" s="13">
        <v>0</v>
      </c>
      <c r="AB42" s="5" t="s">
        <v>25</v>
      </c>
      <c r="AC42" s="13" t="s">
        <v>16</v>
      </c>
      <c r="AD42" s="23">
        <v>0</v>
      </c>
      <c r="AE42" s="23">
        <v>0</v>
      </c>
      <c r="AF42" s="19"/>
      <c r="AG42" s="19"/>
    </row>
    <row r="43" spans="1:33" ht="4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>
        <v>2</v>
      </c>
      <c r="S43" s="13">
        <v>2</v>
      </c>
      <c r="T43" s="13">
        <v>2</v>
      </c>
      <c r="U43" s="13">
        <v>1</v>
      </c>
      <c r="V43" s="13">
        <v>1</v>
      </c>
      <c r="W43" s="13">
        <v>0</v>
      </c>
      <c r="X43" s="13">
        <v>0</v>
      </c>
      <c r="Y43" s="13">
        <v>1</v>
      </c>
      <c r="Z43" s="13">
        <v>0</v>
      </c>
      <c r="AA43" s="13">
        <v>1</v>
      </c>
      <c r="AB43" s="11" t="s">
        <v>36</v>
      </c>
      <c r="AC43" s="17" t="s">
        <v>20</v>
      </c>
      <c r="AD43" s="23"/>
      <c r="AE43" s="23"/>
      <c r="AF43" s="19"/>
      <c r="AG43" s="19"/>
    </row>
    <row r="44" spans="1:33" ht="30">
      <c r="A44" s="13">
        <v>4</v>
      </c>
      <c r="B44" s="13">
        <v>0</v>
      </c>
      <c r="C44" s="13">
        <v>5</v>
      </c>
      <c r="D44" s="13">
        <v>0</v>
      </c>
      <c r="E44" s="13">
        <v>5</v>
      </c>
      <c r="F44" s="13">
        <v>0</v>
      </c>
      <c r="G44" s="13">
        <v>2</v>
      </c>
      <c r="H44" s="13">
        <v>2</v>
      </c>
      <c r="I44" s="13">
        <v>2</v>
      </c>
      <c r="J44" s="13">
        <v>2</v>
      </c>
      <c r="K44" s="13">
        <v>0</v>
      </c>
      <c r="L44" s="13">
        <v>1</v>
      </c>
      <c r="M44" s="13">
        <v>4</v>
      </c>
      <c r="N44" s="13">
        <v>0</v>
      </c>
      <c r="O44" s="13">
        <v>0</v>
      </c>
      <c r="P44" s="13">
        <v>4</v>
      </c>
      <c r="Q44" s="13" t="s">
        <v>45</v>
      </c>
      <c r="R44" s="13">
        <v>2</v>
      </c>
      <c r="S44" s="13">
        <v>2</v>
      </c>
      <c r="T44" s="13">
        <v>2</v>
      </c>
      <c r="U44" s="13">
        <v>1</v>
      </c>
      <c r="V44" s="13">
        <v>1</v>
      </c>
      <c r="W44" s="13">
        <v>0</v>
      </c>
      <c r="X44" s="13">
        <v>0</v>
      </c>
      <c r="Y44" s="13">
        <v>2</v>
      </c>
      <c r="Z44" s="13">
        <v>0</v>
      </c>
      <c r="AA44" s="13">
        <v>0</v>
      </c>
      <c r="AB44" s="5" t="s">
        <v>82</v>
      </c>
      <c r="AC44" s="13" t="s">
        <v>16</v>
      </c>
      <c r="AD44" s="23">
        <v>217.63</v>
      </c>
      <c r="AE44" s="23">
        <v>217.63</v>
      </c>
      <c r="AF44" s="19">
        <v>100</v>
      </c>
      <c r="AG44" s="19"/>
    </row>
    <row r="45" spans="1:33" ht="30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>
        <v>2</v>
      </c>
      <c r="S45" s="13">
        <v>2</v>
      </c>
      <c r="T45" s="13">
        <v>2</v>
      </c>
      <c r="U45" s="13">
        <v>1</v>
      </c>
      <c r="V45" s="13">
        <v>1</v>
      </c>
      <c r="W45" s="13">
        <v>0</v>
      </c>
      <c r="X45" s="13">
        <v>0</v>
      </c>
      <c r="Y45" s="13">
        <v>2</v>
      </c>
      <c r="Z45" s="13">
        <v>0</v>
      </c>
      <c r="AA45" s="13">
        <v>1</v>
      </c>
      <c r="AB45" s="11" t="s">
        <v>83</v>
      </c>
      <c r="AC45" s="13" t="s">
        <v>37</v>
      </c>
      <c r="AD45" s="23">
        <v>0</v>
      </c>
      <c r="AE45" s="23">
        <v>0</v>
      </c>
      <c r="AF45" s="19"/>
      <c r="AG45" s="19"/>
    </row>
    <row r="46" spans="1:33" ht="30">
      <c r="A46" s="13">
        <v>4</v>
      </c>
      <c r="B46" s="13">
        <v>0</v>
      </c>
      <c r="C46" s="13">
        <v>5</v>
      </c>
      <c r="D46" s="13">
        <v>0</v>
      </c>
      <c r="E46" s="13">
        <v>5</v>
      </c>
      <c r="F46" s="13">
        <v>0</v>
      </c>
      <c r="G46" s="13">
        <v>2</v>
      </c>
      <c r="H46" s="13">
        <v>2</v>
      </c>
      <c r="I46" s="13">
        <v>2</v>
      </c>
      <c r="J46" s="13">
        <v>2</v>
      </c>
      <c r="K46" s="13">
        <v>0</v>
      </c>
      <c r="L46" s="13">
        <v>1</v>
      </c>
      <c r="M46" s="13" t="s">
        <v>46</v>
      </c>
      <c r="N46" s="13">
        <v>0</v>
      </c>
      <c r="O46" s="13">
        <v>3</v>
      </c>
      <c r="P46" s="13">
        <v>3</v>
      </c>
      <c r="Q46" s="13" t="s">
        <v>47</v>
      </c>
      <c r="R46" s="13">
        <v>2</v>
      </c>
      <c r="S46" s="13">
        <v>2</v>
      </c>
      <c r="T46" s="13">
        <v>1</v>
      </c>
      <c r="U46" s="13">
        <v>1</v>
      </c>
      <c r="V46" s="13">
        <v>1</v>
      </c>
      <c r="W46" s="13">
        <v>0</v>
      </c>
      <c r="X46" s="13">
        <v>0</v>
      </c>
      <c r="Y46" s="13">
        <v>4</v>
      </c>
      <c r="Z46" s="13">
        <v>0</v>
      </c>
      <c r="AA46" s="13">
        <v>0</v>
      </c>
      <c r="AB46" s="12" t="s">
        <v>84</v>
      </c>
      <c r="AC46" s="17" t="s">
        <v>16</v>
      </c>
      <c r="AD46" s="13">
        <v>30</v>
      </c>
      <c r="AE46" s="13">
        <v>30</v>
      </c>
      <c r="AF46" s="19"/>
      <c r="AG46" s="19"/>
    </row>
    <row r="47" spans="1:33" ht="30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>
        <v>2</v>
      </c>
      <c r="S47" s="13">
        <v>2</v>
      </c>
      <c r="T47" s="13">
        <v>1</v>
      </c>
      <c r="U47" s="13">
        <v>1</v>
      </c>
      <c r="V47" s="13">
        <v>1</v>
      </c>
      <c r="W47" s="13">
        <v>0</v>
      </c>
      <c r="X47" s="13">
        <v>0</v>
      </c>
      <c r="Y47" s="13">
        <v>4</v>
      </c>
      <c r="Z47" s="13">
        <v>0</v>
      </c>
      <c r="AA47" s="13">
        <v>1</v>
      </c>
      <c r="AB47" s="12" t="s">
        <v>85</v>
      </c>
      <c r="AC47" s="17" t="s">
        <v>19</v>
      </c>
      <c r="AD47" s="13"/>
      <c r="AE47" s="13"/>
      <c r="AF47" s="19"/>
      <c r="AG47" s="19"/>
    </row>
    <row r="48" spans="1:33" ht="42.75">
      <c r="A48" s="18">
        <v>4</v>
      </c>
      <c r="B48" s="18">
        <v>0</v>
      </c>
      <c r="C48" s="18">
        <v>5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2</v>
      </c>
      <c r="S48" s="18">
        <v>2</v>
      </c>
      <c r="T48" s="18">
        <v>2</v>
      </c>
      <c r="U48" s="18">
        <v>1</v>
      </c>
      <c r="V48" s="18">
        <v>2</v>
      </c>
      <c r="W48" s="18">
        <v>0</v>
      </c>
      <c r="X48" s="18">
        <v>0</v>
      </c>
      <c r="Y48" s="18">
        <v>0</v>
      </c>
      <c r="Z48" s="18">
        <v>0</v>
      </c>
      <c r="AA48" s="18">
        <v>0</v>
      </c>
      <c r="AB48" s="4" t="s">
        <v>26</v>
      </c>
      <c r="AC48" s="16" t="s">
        <v>35</v>
      </c>
      <c r="AD48" s="24">
        <v>0</v>
      </c>
      <c r="AE48" s="24">
        <v>0</v>
      </c>
      <c r="AF48" s="19"/>
      <c r="AG48" s="19"/>
    </row>
    <row r="49" spans="1:33" ht="4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>
        <v>0</v>
      </c>
      <c r="AA49" s="13">
        <v>1</v>
      </c>
      <c r="AB49" s="5" t="s">
        <v>34</v>
      </c>
      <c r="AC49" s="17" t="s">
        <v>21</v>
      </c>
      <c r="AD49" s="23">
        <v>1</v>
      </c>
      <c r="AE49" s="23">
        <v>1</v>
      </c>
      <c r="AF49" s="19"/>
      <c r="AG49" s="19"/>
    </row>
    <row r="50" spans="1:33" ht="4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>
        <v>2</v>
      </c>
      <c r="S50" s="13">
        <v>2</v>
      </c>
      <c r="T50" s="13">
        <v>2</v>
      </c>
      <c r="U50" s="13">
        <v>1</v>
      </c>
      <c r="V50" s="13">
        <v>2</v>
      </c>
      <c r="W50" s="13">
        <v>0</v>
      </c>
      <c r="X50" s="13">
        <v>0</v>
      </c>
      <c r="Y50" s="13">
        <v>1</v>
      </c>
      <c r="Z50" s="13">
        <v>0</v>
      </c>
      <c r="AA50" s="13">
        <v>0</v>
      </c>
      <c r="AB50" s="5" t="s">
        <v>86</v>
      </c>
      <c r="AC50" s="17" t="s">
        <v>27</v>
      </c>
      <c r="AD50" s="23">
        <v>0</v>
      </c>
      <c r="AE50" s="23">
        <v>0</v>
      </c>
      <c r="AF50" s="19"/>
      <c r="AG50" s="19"/>
    </row>
    <row r="51" spans="1:33" ht="4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>
        <v>2</v>
      </c>
      <c r="S51" s="13">
        <v>2</v>
      </c>
      <c r="T51" s="13">
        <v>2</v>
      </c>
      <c r="U51" s="13">
        <v>1</v>
      </c>
      <c r="V51" s="13">
        <v>2</v>
      </c>
      <c r="W51" s="13">
        <v>0</v>
      </c>
      <c r="X51" s="13">
        <v>0</v>
      </c>
      <c r="Y51" s="13">
        <v>1</v>
      </c>
      <c r="Z51" s="13">
        <v>0</v>
      </c>
      <c r="AA51" s="13">
        <v>1</v>
      </c>
      <c r="AB51" s="5" t="s">
        <v>38</v>
      </c>
      <c r="AC51" s="17" t="s">
        <v>20</v>
      </c>
      <c r="AD51" s="23">
        <v>1</v>
      </c>
      <c r="AE51" s="23">
        <v>1</v>
      </c>
      <c r="AF51" s="19"/>
      <c r="AG51" s="19"/>
    </row>
    <row r="52" spans="1:33" ht="42.75">
      <c r="A52" s="18">
        <v>4</v>
      </c>
      <c r="B52" s="18">
        <v>0</v>
      </c>
      <c r="C52" s="18">
        <v>5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2</v>
      </c>
      <c r="S52" s="18">
        <v>2</v>
      </c>
      <c r="T52" s="18">
        <v>3</v>
      </c>
      <c r="U52" s="18">
        <v>1</v>
      </c>
      <c r="V52" s="18">
        <v>0</v>
      </c>
      <c r="W52" s="18">
        <v>0</v>
      </c>
      <c r="X52" s="18">
        <v>0</v>
      </c>
      <c r="Y52" s="18">
        <v>0</v>
      </c>
      <c r="Z52" s="18">
        <v>0</v>
      </c>
      <c r="AA52" s="18">
        <v>0</v>
      </c>
      <c r="AB52" s="4" t="s">
        <v>55</v>
      </c>
      <c r="AC52" s="16" t="s">
        <v>27</v>
      </c>
      <c r="AD52" s="24">
        <f>AD53+AD75</f>
        <v>1793.866</v>
      </c>
      <c r="AE52" s="24">
        <f>AE53+AE75</f>
        <v>1764.105</v>
      </c>
      <c r="AF52" s="27">
        <v>99</v>
      </c>
      <c r="AG52" s="19"/>
    </row>
    <row r="53" spans="1:33" ht="28.5">
      <c r="A53" s="18">
        <v>4</v>
      </c>
      <c r="B53" s="18">
        <v>0</v>
      </c>
      <c r="C53" s="18">
        <v>5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2</v>
      </c>
      <c r="S53" s="18">
        <v>2</v>
      </c>
      <c r="T53" s="18">
        <v>3</v>
      </c>
      <c r="U53" s="18">
        <v>1</v>
      </c>
      <c r="V53" s="18">
        <v>1</v>
      </c>
      <c r="W53" s="18">
        <v>0</v>
      </c>
      <c r="X53" s="18">
        <v>0</v>
      </c>
      <c r="Y53" s="18">
        <v>0</v>
      </c>
      <c r="Z53" s="18">
        <v>0</v>
      </c>
      <c r="AA53" s="18">
        <v>0</v>
      </c>
      <c r="AB53" s="4" t="s">
        <v>29</v>
      </c>
      <c r="AC53" s="16" t="s">
        <v>16</v>
      </c>
      <c r="AD53" s="24">
        <f>AD55+AD57+AD59+AD63+AD69+AD71</f>
        <v>1770.2549999999999</v>
      </c>
      <c r="AE53" s="24">
        <f>AE55+AE57+AE59+AE63+AE69+AE71</f>
        <v>1740.494</v>
      </c>
      <c r="AF53" s="27">
        <v>99</v>
      </c>
      <c r="AG53" s="19"/>
    </row>
    <row r="54" spans="1:33" ht="30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5" t="s">
        <v>87</v>
      </c>
      <c r="AC54" s="17" t="s">
        <v>19</v>
      </c>
      <c r="AD54" s="25">
        <v>70</v>
      </c>
      <c r="AE54" s="25">
        <v>70</v>
      </c>
      <c r="AF54" s="19"/>
      <c r="AG54" s="19"/>
    </row>
    <row r="55" spans="1:33" ht="30">
      <c r="A55" s="13">
        <v>4</v>
      </c>
      <c r="B55" s="13">
        <v>0</v>
      </c>
      <c r="C55" s="13">
        <v>5</v>
      </c>
      <c r="D55" s="13">
        <v>0</v>
      </c>
      <c r="E55" s="13">
        <v>5</v>
      </c>
      <c r="F55" s="13">
        <v>0</v>
      </c>
      <c r="G55" s="13">
        <v>3</v>
      </c>
      <c r="H55" s="13">
        <v>2</v>
      </c>
      <c r="I55" s="13">
        <v>2</v>
      </c>
      <c r="J55" s="13">
        <v>3</v>
      </c>
      <c r="K55" s="13">
        <v>0</v>
      </c>
      <c r="L55" s="13">
        <v>1</v>
      </c>
      <c r="M55" s="13">
        <v>4</v>
      </c>
      <c r="N55" s="13">
        <v>0</v>
      </c>
      <c r="O55" s="13">
        <v>0</v>
      </c>
      <c r="P55" s="13">
        <v>1</v>
      </c>
      <c r="Q55" s="13" t="s">
        <v>45</v>
      </c>
      <c r="R55" s="13">
        <v>2</v>
      </c>
      <c r="S55" s="13">
        <v>2</v>
      </c>
      <c r="T55" s="13">
        <v>3</v>
      </c>
      <c r="U55" s="13">
        <v>1</v>
      </c>
      <c r="V55" s="13">
        <v>1</v>
      </c>
      <c r="W55" s="13">
        <v>0</v>
      </c>
      <c r="X55" s="13">
        <v>0</v>
      </c>
      <c r="Y55" s="13">
        <v>1</v>
      </c>
      <c r="Z55" s="13">
        <v>0</v>
      </c>
      <c r="AA55" s="13">
        <v>0</v>
      </c>
      <c r="AB55" s="5" t="s">
        <v>88</v>
      </c>
      <c r="AC55" s="17" t="s">
        <v>16</v>
      </c>
      <c r="AD55" s="23">
        <v>114.215</v>
      </c>
      <c r="AE55" s="23">
        <v>87.12</v>
      </c>
      <c r="AF55" s="19">
        <v>77</v>
      </c>
      <c r="AG55" s="19"/>
    </row>
    <row r="56" spans="1:33" ht="30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>
        <v>2</v>
      </c>
      <c r="S56" s="13">
        <v>2</v>
      </c>
      <c r="T56" s="13">
        <v>3</v>
      </c>
      <c r="U56" s="13">
        <v>1</v>
      </c>
      <c r="V56" s="13">
        <v>1</v>
      </c>
      <c r="W56" s="13">
        <v>0</v>
      </c>
      <c r="X56" s="13">
        <v>0</v>
      </c>
      <c r="Y56" s="13">
        <v>1</v>
      </c>
      <c r="Z56" s="13">
        <v>0</v>
      </c>
      <c r="AA56" s="13">
        <v>1</v>
      </c>
      <c r="AB56" s="11" t="s">
        <v>39</v>
      </c>
      <c r="AC56" s="17" t="s">
        <v>19</v>
      </c>
      <c r="AD56" s="23">
        <v>0</v>
      </c>
      <c r="AE56" s="23">
        <v>0</v>
      </c>
      <c r="AF56" s="19"/>
      <c r="AG56" s="19"/>
    </row>
    <row r="57" spans="1:33" ht="30">
      <c r="A57" s="13">
        <v>4</v>
      </c>
      <c r="B57" s="13">
        <v>0</v>
      </c>
      <c r="C57" s="13">
        <v>5</v>
      </c>
      <c r="D57" s="13">
        <v>0</v>
      </c>
      <c r="E57" s="13">
        <v>5</v>
      </c>
      <c r="F57" s="13">
        <v>0</v>
      </c>
      <c r="G57" s="13">
        <v>3</v>
      </c>
      <c r="H57" s="13">
        <v>2</v>
      </c>
      <c r="I57" s="13">
        <v>2</v>
      </c>
      <c r="J57" s="13">
        <v>3</v>
      </c>
      <c r="K57" s="13">
        <v>0</v>
      </c>
      <c r="L57" s="13">
        <v>1</v>
      </c>
      <c r="M57" s="13">
        <v>4</v>
      </c>
      <c r="N57" s="13">
        <v>0</v>
      </c>
      <c r="O57" s="13">
        <v>0</v>
      </c>
      <c r="P57" s="13">
        <v>2</v>
      </c>
      <c r="Q57" s="13" t="s">
        <v>45</v>
      </c>
      <c r="R57" s="13">
        <v>2</v>
      </c>
      <c r="S57" s="13">
        <v>2</v>
      </c>
      <c r="T57" s="13">
        <v>3</v>
      </c>
      <c r="U57" s="13">
        <v>1</v>
      </c>
      <c r="V57" s="13">
        <v>1</v>
      </c>
      <c r="W57" s="13">
        <v>0</v>
      </c>
      <c r="X57" s="13">
        <v>0</v>
      </c>
      <c r="Y57" s="13">
        <v>2</v>
      </c>
      <c r="Z57" s="13">
        <v>0</v>
      </c>
      <c r="AA57" s="13">
        <v>0</v>
      </c>
      <c r="AB57" s="5" t="s">
        <v>89</v>
      </c>
      <c r="AC57" s="17" t="s">
        <v>16</v>
      </c>
      <c r="AD57" s="23">
        <v>114.21</v>
      </c>
      <c r="AE57" s="23">
        <v>112.83</v>
      </c>
      <c r="AF57" s="19">
        <v>99</v>
      </c>
      <c r="AG57" s="19"/>
    </row>
    <row r="58" spans="1:33" ht="31.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>
        <v>2</v>
      </c>
      <c r="S58" s="13">
        <v>2</v>
      </c>
      <c r="T58" s="13">
        <v>3</v>
      </c>
      <c r="U58" s="13">
        <v>1</v>
      </c>
      <c r="V58" s="13">
        <v>1</v>
      </c>
      <c r="W58" s="13">
        <v>0</v>
      </c>
      <c r="X58" s="13">
        <v>0</v>
      </c>
      <c r="Y58" s="13">
        <v>2</v>
      </c>
      <c r="Z58" s="13">
        <v>0</v>
      </c>
      <c r="AA58" s="13">
        <v>1</v>
      </c>
      <c r="AB58" s="11" t="s">
        <v>40</v>
      </c>
      <c r="AC58" s="17" t="s">
        <v>20</v>
      </c>
      <c r="AD58" s="23"/>
      <c r="AE58" s="23"/>
      <c r="AF58" s="19"/>
      <c r="AG58" s="19"/>
    </row>
    <row r="59" spans="1:33" ht="30">
      <c r="A59" s="13">
        <v>4</v>
      </c>
      <c r="B59" s="13">
        <v>0</v>
      </c>
      <c r="C59" s="13">
        <v>5</v>
      </c>
      <c r="D59" s="13">
        <v>0</v>
      </c>
      <c r="E59" s="13">
        <v>5</v>
      </c>
      <c r="F59" s="13">
        <v>0</v>
      </c>
      <c r="G59" s="13">
        <v>3</v>
      </c>
      <c r="H59" s="13">
        <v>2</v>
      </c>
      <c r="I59" s="13">
        <v>2</v>
      </c>
      <c r="J59" s="13">
        <v>3</v>
      </c>
      <c r="K59" s="13">
        <v>0</v>
      </c>
      <c r="L59" s="13">
        <v>1</v>
      </c>
      <c r="M59" s="13">
        <v>4</v>
      </c>
      <c r="N59" s="13">
        <v>0</v>
      </c>
      <c r="O59" s="13">
        <v>0</v>
      </c>
      <c r="P59" s="13">
        <v>3</v>
      </c>
      <c r="Q59" s="13" t="s">
        <v>45</v>
      </c>
      <c r="R59" s="13">
        <v>2</v>
      </c>
      <c r="S59" s="13">
        <v>2</v>
      </c>
      <c r="T59" s="13">
        <v>3</v>
      </c>
      <c r="U59" s="13">
        <v>1</v>
      </c>
      <c r="V59" s="13">
        <v>1</v>
      </c>
      <c r="W59" s="13">
        <v>0</v>
      </c>
      <c r="X59" s="13">
        <v>0</v>
      </c>
      <c r="Y59" s="13">
        <v>3</v>
      </c>
      <c r="Z59" s="13">
        <v>0</v>
      </c>
      <c r="AA59" s="13">
        <v>0</v>
      </c>
      <c r="AB59" s="5" t="s">
        <v>90</v>
      </c>
      <c r="AC59" s="17" t="s">
        <v>16</v>
      </c>
      <c r="AD59" s="23">
        <v>327.21</v>
      </c>
      <c r="AE59" s="23">
        <v>325.924</v>
      </c>
      <c r="AF59" s="19">
        <v>100</v>
      </c>
      <c r="AG59" s="19"/>
    </row>
    <row r="60" spans="1:33" ht="30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>
        <v>2</v>
      </c>
      <c r="S60" s="13">
        <v>2</v>
      </c>
      <c r="T60" s="13">
        <v>3</v>
      </c>
      <c r="U60" s="13">
        <v>1</v>
      </c>
      <c r="V60" s="13">
        <v>1</v>
      </c>
      <c r="W60" s="13">
        <v>0</v>
      </c>
      <c r="X60" s="13">
        <v>0</v>
      </c>
      <c r="Y60" s="13">
        <v>3</v>
      </c>
      <c r="Z60" s="13">
        <v>0</v>
      </c>
      <c r="AA60" s="13">
        <v>1</v>
      </c>
      <c r="AB60" s="5" t="s">
        <v>91</v>
      </c>
      <c r="AC60" s="17" t="s">
        <v>19</v>
      </c>
      <c r="AD60" s="23"/>
      <c r="AE60" s="23"/>
      <c r="AF60" s="19"/>
      <c r="AG60" s="19"/>
    </row>
    <row r="61" spans="1:33" ht="30">
      <c r="A61" s="13">
        <v>4</v>
      </c>
      <c r="B61" s="13">
        <v>0</v>
      </c>
      <c r="C61" s="13">
        <v>5</v>
      </c>
      <c r="D61" s="13">
        <v>0</v>
      </c>
      <c r="E61" s="13">
        <v>5</v>
      </c>
      <c r="F61" s="13">
        <v>0</v>
      </c>
      <c r="G61" s="13">
        <v>3</v>
      </c>
      <c r="H61" s="13">
        <v>2</v>
      </c>
      <c r="I61" s="13">
        <v>2</v>
      </c>
      <c r="J61" s="13">
        <v>3</v>
      </c>
      <c r="K61" s="13">
        <v>0</v>
      </c>
      <c r="L61" s="13">
        <v>1</v>
      </c>
      <c r="M61" s="13">
        <v>4</v>
      </c>
      <c r="N61" s="13">
        <v>0</v>
      </c>
      <c r="O61" s="13">
        <v>0</v>
      </c>
      <c r="P61" s="13">
        <v>4</v>
      </c>
      <c r="Q61" s="13" t="s">
        <v>45</v>
      </c>
      <c r="R61" s="13">
        <v>2</v>
      </c>
      <c r="S61" s="13">
        <v>2</v>
      </c>
      <c r="T61" s="13">
        <v>3</v>
      </c>
      <c r="U61" s="13">
        <v>1</v>
      </c>
      <c r="V61" s="13">
        <v>1</v>
      </c>
      <c r="W61" s="13">
        <v>0</v>
      </c>
      <c r="X61" s="13">
        <v>0</v>
      </c>
      <c r="Y61" s="13">
        <v>4</v>
      </c>
      <c r="Z61" s="13">
        <v>0</v>
      </c>
      <c r="AA61" s="13">
        <v>0</v>
      </c>
      <c r="AB61" s="5" t="s">
        <v>32</v>
      </c>
      <c r="AC61" s="17" t="s">
        <v>16</v>
      </c>
      <c r="AD61" s="23">
        <v>0</v>
      </c>
      <c r="AE61" s="23">
        <v>0</v>
      </c>
      <c r="AF61" s="19"/>
      <c r="AG61" s="19"/>
    </row>
    <row r="62" spans="1:33" ht="30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>
        <v>2</v>
      </c>
      <c r="S62" s="13">
        <v>2</v>
      </c>
      <c r="T62" s="13">
        <v>3</v>
      </c>
      <c r="U62" s="13">
        <v>1</v>
      </c>
      <c r="V62" s="13">
        <v>1</v>
      </c>
      <c r="W62" s="13">
        <v>0</v>
      </c>
      <c r="X62" s="13">
        <v>0</v>
      </c>
      <c r="Y62" s="13">
        <v>4</v>
      </c>
      <c r="Z62" s="13">
        <v>0</v>
      </c>
      <c r="AA62" s="13">
        <v>1</v>
      </c>
      <c r="AB62" s="11" t="s">
        <v>92</v>
      </c>
      <c r="AC62" s="17" t="s">
        <v>19</v>
      </c>
      <c r="AD62" s="23"/>
      <c r="AE62" s="23"/>
      <c r="AF62" s="19"/>
      <c r="AG62" s="19"/>
    </row>
    <row r="63" spans="1:33" ht="30">
      <c r="A63" s="13">
        <v>4</v>
      </c>
      <c r="B63" s="13">
        <v>0</v>
      </c>
      <c r="C63" s="13">
        <v>5</v>
      </c>
      <c r="D63" s="13">
        <v>0</v>
      </c>
      <c r="E63" s="13">
        <v>5</v>
      </c>
      <c r="F63" s="13">
        <v>0</v>
      </c>
      <c r="G63" s="13">
        <v>3</v>
      </c>
      <c r="H63" s="13">
        <v>2</v>
      </c>
      <c r="I63" s="13">
        <v>2</v>
      </c>
      <c r="J63" s="13">
        <v>3</v>
      </c>
      <c r="K63" s="13">
        <v>0</v>
      </c>
      <c r="L63" s="13">
        <v>1</v>
      </c>
      <c r="M63" s="13">
        <v>4</v>
      </c>
      <c r="N63" s="13">
        <v>0</v>
      </c>
      <c r="O63" s="13">
        <v>0</v>
      </c>
      <c r="P63" s="13">
        <v>5</v>
      </c>
      <c r="Q63" s="13" t="s">
        <v>45</v>
      </c>
      <c r="R63" s="13">
        <v>2</v>
      </c>
      <c r="S63" s="13">
        <v>2</v>
      </c>
      <c r="T63" s="13">
        <v>3</v>
      </c>
      <c r="U63" s="13">
        <v>1</v>
      </c>
      <c r="V63" s="13">
        <v>1</v>
      </c>
      <c r="W63" s="13">
        <v>0</v>
      </c>
      <c r="X63" s="13">
        <v>0</v>
      </c>
      <c r="Y63" s="13">
        <v>5</v>
      </c>
      <c r="Z63" s="13">
        <v>0</v>
      </c>
      <c r="AA63" s="13">
        <v>0</v>
      </c>
      <c r="AB63" s="5" t="s">
        <v>93</v>
      </c>
      <c r="AC63" s="17" t="s">
        <v>16</v>
      </c>
      <c r="AD63" s="23">
        <v>113.835</v>
      </c>
      <c r="AE63" s="23">
        <v>113.835</v>
      </c>
      <c r="AF63" s="19">
        <v>100</v>
      </c>
      <c r="AG63" s="19"/>
    </row>
    <row r="64" spans="1:33" ht="30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>
        <v>2</v>
      </c>
      <c r="S64" s="13">
        <v>2</v>
      </c>
      <c r="T64" s="13">
        <v>3</v>
      </c>
      <c r="U64" s="13">
        <v>1</v>
      </c>
      <c r="V64" s="13">
        <v>1</v>
      </c>
      <c r="W64" s="13">
        <v>0</v>
      </c>
      <c r="X64" s="13">
        <v>0</v>
      </c>
      <c r="Y64" s="13">
        <v>5</v>
      </c>
      <c r="Z64" s="13">
        <v>0</v>
      </c>
      <c r="AA64" s="13">
        <v>1</v>
      </c>
      <c r="AB64" s="12" t="s">
        <v>41</v>
      </c>
      <c r="AC64" s="17" t="s">
        <v>20</v>
      </c>
      <c r="AD64" s="23">
        <v>0</v>
      </c>
      <c r="AE64" s="23">
        <v>0</v>
      </c>
      <c r="AF64" s="19"/>
      <c r="AG64" s="19"/>
    </row>
    <row r="65" spans="1:33" ht="30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>
        <v>2</v>
      </c>
      <c r="S65" s="17">
        <v>2</v>
      </c>
      <c r="T65" s="17">
        <v>3</v>
      </c>
      <c r="U65" s="17">
        <v>1</v>
      </c>
      <c r="V65" s="17">
        <v>1</v>
      </c>
      <c r="W65" s="17">
        <v>0</v>
      </c>
      <c r="X65" s="17">
        <v>0</v>
      </c>
      <c r="Y65" s="17">
        <v>6</v>
      </c>
      <c r="Z65" s="17">
        <v>0</v>
      </c>
      <c r="AA65" s="17">
        <v>0</v>
      </c>
      <c r="AB65" s="5" t="s">
        <v>94</v>
      </c>
      <c r="AC65" s="17" t="s">
        <v>16</v>
      </c>
      <c r="AD65" s="13">
        <v>0</v>
      </c>
      <c r="AE65" s="13">
        <v>0</v>
      </c>
      <c r="AF65" s="19"/>
      <c r="AG65" s="19"/>
    </row>
    <row r="66" spans="1:33" ht="30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>
        <v>2</v>
      </c>
      <c r="S66" s="13">
        <v>2</v>
      </c>
      <c r="T66" s="13">
        <v>3</v>
      </c>
      <c r="U66" s="13">
        <v>1</v>
      </c>
      <c r="V66" s="13">
        <v>1</v>
      </c>
      <c r="W66" s="13">
        <v>0</v>
      </c>
      <c r="X66" s="13">
        <v>0</v>
      </c>
      <c r="Y66" s="13">
        <v>6</v>
      </c>
      <c r="Z66" s="13">
        <v>0</v>
      </c>
      <c r="AA66" s="13">
        <v>1</v>
      </c>
      <c r="AB66" s="12" t="s">
        <v>95</v>
      </c>
      <c r="AC66" s="13" t="s">
        <v>56</v>
      </c>
      <c r="AD66" s="13"/>
      <c r="AE66" s="13"/>
      <c r="AF66" s="19"/>
      <c r="AG66" s="19"/>
    </row>
    <row r="67" spans="1:33" ht="43.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>
        <v>2</v>
      </c>
      <c r="S67" s="13">
        <v>2</v>
      </c>
      <c r="T67" s="13">
        <v>3</v>
      </c>
      <c r="U67" s="13">
        <v>1</v>
      </c>
      <c r="V67" s="13">
        <v>1</v>
      </c>
      <c r="W67" s="13">
        <v>0</v>
      </c>
      <c r="X67" s="13">
        <v>0</v>
      </c>
      <c r="Y67" s="13">
        <v>7</v>
      </c>
      <c r="Z67" s="13">
        <v>0</v>
      </c>
      <c r="AA67" s="13">
        <v>0</v>
      </c>
      <c r="AB67" s="12" t="s">
        <v>96</v>
      </c>
      <c r="AC67" s="17" t="s">
        <v>16</v>
      </c>
      <c r="AD67" s="23">
        <v>0</v>
      </c>
      <c r="AE67" s="23">
        <v>0</v>
      </c>
      <c r="AF67" s="19"/>
      <c r="AG67" s="19"/>
    </row>
    <row r="68" spans="1:33" ht="16.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>
        <v>2</v>
      </c>
      <c r="S68" s="13">
        <v>2</v>
      </c>
      <c r="T68" s="13">
        <v>3</v>
      </c>
      <c r="U68" s="13">
        <v>1</v>
      </c>
      <c r="V68" s="13">
        <v>1</v>
      </c>
      <c r="W68" s="13">
        <v>0</v>
      </c>
      <c r="X68" s="13">
        <v>0</v>
      </c>
      <c r="Y68" s="13">
        <v>7</v>
      </c>
      <c r="Z68" s="13">
        <v>0</v>
      </c>
      <c r="AA68" s="13">
        <v>1</v>
      </c>
      <c r="AB68" s="12" t="s">
        <v>97</v>
      </c>
      <c r="AC68" s="17"/>
      <c r="AD68" s="23"/>
      <c r="AE68" s="23"/>
      <c r="AF68" s="19"/>
      <c r="AG68" s="19"/>
    </row>
    <row r="69" spans="1:33" ht="45">
      <c r="A69" s="13">
        <v>4</v>
      </c>
      <c r="B69" s="13">
        <v>0</v>
      </c>
      <c r="C69" s="13">
        <v>5</v>
      </c>
      <c r="D69" s="13">
        <v>0</v>
      </c>
      <c r="E69" s="13">
        <v>5</v>
      </c>
      <c r="F69" s="13">
        <v>0</v>
      </c>
      <c r="G69" s="13">
        <v>3</v>
      </c>
      <c r="H69" s="13">
        <v>2</v>
      </c>
      <c r="I69" s="13">
        <v>2</v>
      </c>
      <c r="J69" s="13">
        <v>3</v>
      </c>
      <c r="K69" s="13">
        <v>0</v>
      </c>
      <c r="L69" s="13">
        <v>1</v>
      </c>
      <c r="M69" s="13" t="s">
        <v>46</v>
      </c>
      <c r="N69" s="13">
        <v>0</v>
      </c>
      <c r="O69" s="13">
        <v>3</v>
      </c>
      <c r="P69" s="13">
        <v>3</v>
      </c>
      <c r="Q69" s="13" t="s">
        <v>47</v>
      </c>
      <c r="R69" s="13">
        <v>2</v>
      </c>
      <c r="S69" s="13">
        <v>2</v>
      </c>
      <c r="T69" s="13">
        <v>3</v>
      </c>
      <c r="U69" s="13">
        <v>1</v>
      </c>
      <c r="V69" s="13">
        <v>1</v>
      </c>
      <c r="W69" s="13">
        <v>0</v>
      </c>
      <c r="X69" s="13">
        <v>0</v>
      </c>
      <c r="Y69" s="13">
        <v>8</v>
      </c>
      <c r="Z69" s="13">
        <v>0</v>
      </c>
      <c r="AA69" s="13">
        <v>0</v>
      </c>
      <c r="AB69" s="12" t="s">
        <v>98</v>
      </c>
      <c r="AC69" s="17" t="s">
        <v>16</v>
      </c>
      <c r="AD69" s="23">
        <v>408.235</v>
      </c>
      <c r="AE69" s="23">
        <v>408.235</v>
      </c>
      <c r="AF69" s="19">
        <v>100</v>
      </c>
      <c r="AG69" s="19"/>
    </row>
    <row r="70" spans="1:33" ht="33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>
        <v>2</v>
      </c>
      <c r="S70" s="13">
        <v>2</v>
      </c>
      <c r="T70" s="13">
        <v>3</v>
      </c>
      <c r="U70" s="13">
        <v>1</v>
      </c>
      <c r="V70" s="13">
        <v>1</v>
      </c>
      <c r="W70" s="13">
        <v>0</v>
      </c>
      <c r="X70" s="13">
        <v>0</v>
      </c>
      <c r="Y70" s="13">
        <v>8</v>
      </c>
      <c r="Z70" s="13">
        <v>0</v>
      </c>
      <c r="AA70" s="13">
        <v>1</v>
      </c>
      <c r="AB70" s="12" t="s">
        <v>99</v>
      </c>
      <c r="AC70" s="17" t="s">
        <v>19</v>
      </c>
      <c r="AD70" s="23"/>
      <c r="AE70" s="23"/>
      <c r="AF70" s="19"/>
      <c r="AG70" s="19"/>
    </row>
    <row r="71" spans="1:33" ht="45">
      <c r="A71" s="13">
        <v>4</v>
      </c>
      <c r="B71" s="13">
        <v>0</v>
      </c>
      <c r="C71" s="13">
        <v>5</v>
      </c>
      <c r="D71" s="13">
        <v>0</v>
      </c>
      <c r="E71" s="13">
        <v>5</v>
      </c>
      <c r="F71" s="13">
        <v>0</v>
      </c>
      <c r="G71" s="13">
        <v>3</v>
      </c>
      <c r="H71" s="13">
        <v>2</v>
      </c>
      <c r="I71" s="13">
        <v>2</v>
      </c>
      <c r="J71" s="13">
        <v>3</v>
      </c>
      <c r="K71" s="13">
        <v>0</v>
      </c>
      <c r="L71" s="13">
        <v>1</v>
      </c>
      <c r="M71" s="13">
        <v>1</v>
      </c>
      <c r="N71" s="13">
        <v>0</v>
      </c>
      <c r="O71" s="13">
        <v>3</v>
      </c>
      <c r="P71" s="13">
        <v>3</v>
      </c>
      <c r="Q71" s="13">
        <v>0</v>
      </c>
      <c r="R71" s="13">
        <v>2</v>
      </c>
      <c r="S71" s="13">
        <v>2</v>
      </c>
      <c r="T71" s="13">
        <v>3</v>
      </c>
      <c r="U71" s="13">
        <v>1</v>
      </c>
      <c r="V71" s="13">
        <v>1</v>
      </c>
      <c r="W71" s="13">
        <v>0</v>
      </c>
      <c r="X71" s="13">
        <v>0</v>
      </c>
      <c r="Y71" s="13">
        <v>9</v>
      </c>
      <c r="Z71" s="13">
        <v>0</v>
      </c>
      <c r="AA71" s="13">
        <v>0</v>
      </c>
      <c r="AB71" s="12" t="s">
        <v>100</v>
      </c>
      <c r="AC71" s="17" t="s">
        <v>16</v>
      </c>
      <c r="AD71" s="23">
        <v>692.55</v>
      </c>
      <c r="AE71" s="23">
        <v>692.55</v>
      </c>
      <c r="AF71" s="19">
        <v>100</v>
      </c>
      <c r="AG71" s="19"/>
    </row>
    <row r="72" spans="1:33" ht="30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>
        <v>2</v>
      </c>
      <c r="S72" s="13">
        <v>2</v>
      </c>
      <c r="T72" s="13">
        <v>3</v>
      </c>
      <c r="U72" s="13">
        <v>1</v>
      </c>
      <c r="V72" s="13">
        <v>1</v>
      </c>
      <c r="W72" s="13">
        <v>0</v>
      </c>
      <c r="X72" s="13">
        <v>0</v>
      </c>
      <c r="Y72" s="13">
        <v>9</v>
      </c>
      <c r="Z72" s="13">
        <v>0</v>
      </c>
      <c r="AA72" s="13">
        <v>1</v>
      </c>
      <c r="AB72" s="12" t="s">
        <v>101</v>
      </c>
      <c r="AC72" s="17" t="s">
        <v>19</v>
      </c>
      <c r="AD72" s="23"/>
      <c r="AE72" s="23"/>
      <c r="AF72" s="19"/>
      <c r="AG72" s="19"/>
    </row>
    <row r="73" spans="1:33" ht="45">
      <c r="A73" s="13">
        <v>4</v>
      </c>
      <c r="B73" s="13">
        <v>0</v>
      </c>
      <c r="C73" s="13">
        <v>5</v>
      </c>
      <c r="D73" s="13">
        <v>0</v>
      </c>
      <c r="E73" s="13">
        <v>7</v>
      </c>
      <c r="F73" s="13">
        <v>0</v>
      </c>
      <c r="G73" s="13">
        <v>7</v>
      </c>
      <c r="H73" s="13">
        <v>2</v>
      </c>
      <c r="I73" s="13">
        <v>2</v>
      </c>
      <c r="J73" s="13">
        <v>3</v>
      </c>
      <c r="K73" s="13">
        <v>0</v>
      </c>
      <c r="L73" s="13">
        <v>1</v>
      </c>
      <c r="M73" s="13">
        <v>1</v>
      </c>
      <c r="N73" s="13">
        <v>0</v>
      </c>
      <c r="O73" s="13">
        <v>8</v>
      </c>
      <c r="P73" s="13">
        <v>9</v>
      </c>
      <c r="Q73" s="13">
        <v>0</v>
      </c>
      <c r="R73" s="13">
        <v>2</v>
      </c>
      <c r="S73" s="13">
        <v>2</v>
      </c>
      <c r="T73" s="13">
        <v>3</v>
      </c>
      <c r="U73" s="13">
        <v>1</v>
      </c>
      <c r="V73" s="13">
        <v>1</v>
      </c>
      <c r="W73" s="13">
        <v>0</v>
      </c>
      <c r="X73" s="13">
        <v>1</v>
      </c>
      <c r="Y73" s="13">
        <v>0</v>
      </c>
      <c r="Z73" s="13">
        <v>0</v>
      </c>
      <c r="AA73" s="13">
        <v>0</v>
      </c>
      <c r="AB73" s="12" t="s">
        <v>102</v>
      </c>
      <c r="AC73" s="17" t="s">
        <v>16</v>
      </c>
      <c r="AD73" s="23">
        <v>0</v>
      </c>
      <c r="AE73" s="23">
        <v>0</v>
      </c>
      <c r="AF73" s="19"/>
      <c r="AG73" s="19"/>
    </row>
    <row r="74" spans="1:33" ht="16.5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>
        <v>2</v>
      </c>
      <c r="S74" s="13">
        <v>2</v>
      </c>
      <c r="T74" s="13">
        <v>3</v>
      </c>
      <c r="U74" s="13">
        <v>1</v>
      </c>
      <c r="V74" s="13">
        <v>1</v>
      </c>
      <c r="W74" s="13">
        <v>0</v>
      </c>
      <c r="X74" s="13">
        <v>1</v>
      </c>
      <c r="Y74" s="13">
        <v>0</v>
      </c>
      <c r="Z74" s="13">
        <v>0</v>
      </c>
      <c r="AA74" s="13">
        <v>1</v>
      </c>
      <c r="AB74" s="12" t="s">
        <v>62</v>
      </c>
      <c r="AC74" s="17"/>
      <c r="AD74" s="23"/>
      <c r="AE74" s="23"/>
      <c r="AF74" s="19"/>
      <c r="AG74" s="19"/>
    </row>
    <row r="75" spans="1:33" ht="42.75">
      <c r="A75" s="18">
        <v>4</v>
      </c>
      <c r="B75" s="18">
        <v>0</v>
      </c>
      <c r="C75" s="18">
        <v>5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18">
        <v>2</v>
      </c>
      <c r="S75" s="18">
        <v>2</v>
      </c>
      <c r="T75" s="18">
        <v>3</v>
      </c>
      <c r="U75" s="18">
        <v>0</v>
      </c>
      <c r="V75" s="18">
        <v>0</v>
      </c>
      <c r="W75" s="18">
        <v>0</v>
      </c>
      <c r="X75" s="18">
        <v>0</v>
      </c>
      <c r="Y75" s="18">
        <v>0</v>
      </c>
      <c r="Z75" s="18">
        <v>0</v>
      </c>
      <c r="AA75" s="18">
        <v>0</v>
      </c>
      <c r="AB75" s="4" t="s">
        <v>30</v>
      </c>
      <c r="AC75" s="18" t="s">
        <v>16</v>
      </c>
      <c r="AD75" s="24">
        <f>AD79+AD81+AD83+AD85</f>
        <v>23.611</v>
      </c>
      <c r="AE75" s="24">
        <f>AE79+AE81+AE83+AE85</f>
        <v>23.611</v>
      </c>
      <c r="AF75" s="27">
        <v>100</v>
      </c>
      <c r="AG75" s="19"/>
    </row>
    <row r="76" spans="1:33" ht="51.7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>
        <v>0</v>
      </c>
      <c r="AA76" s="13">
        <v>1</v>
      </c>
      <c r="AB76" s="5" t="s">
        <v>103</v>
      </c>
      <c r="AC76" s="13" t="s">
        <v>19</v>
      </c>
      <c r="AD76" s="23"/>
      <c r="AE76" s="23"/>
      <c r="AF76" s="19"/>
      <c r="AG76" s="19"/>
    </row>
    <row r="77" spans="1:33" ht="30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>
        <v>2</v>
      </c>
      <c r="S77" s="13">
        <v>2</v>
      </c>
      <c r="T77" s="13">
        <v>3</v>
      </c>
      <c r="U77" s="13">
        <v>1</v>
      </c>
      <c r="V77" s="13">
        <v>2</v>
      </c>
      <c r="W77" s="13">
        <v>0</v>
      </c>
      <c r="X77" s="13">
        <v>0</v>
      </c>
      <c r="Y77" s="13">
        <v>1</v>
      </c>
      <c r="Z77" s="13">
        <v>0</v>
      </c>
      <c r="AA77" s="13">
        <v>0</v>
      </c>
      <c r="AB77" s="5" t="s">
        <v>104</v>
      </c>
      <c r="AC77" s="13" t="s">
        <v>27</v>
      </c>
      <c r="AD77" s="23">
        <v>0</v>
      </c>
      <c r="AE77" s="23">
        <v>0</v>
      </c>
      <c r="AF77" s="19"/>
      <c r="AG77" s="19"/>
    </row>
    <row r="78" spans="1:33" ht="1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>
        <v>2</v>
      </c>
      <c r="S78" s="13">
        <v>2</v>
      </c>
      <c r="T78" s="13">
        <v>3</v>
      </c>
      <c r="U78" s="13">
        <v>1</v>
      </c>
      <c r="V78" s="13">
        <v>2</v>
      </c>
      <c r="W78" s="13">
        <v>0</v>
      </c>
      <c r="X78" s="13">
        <v>0</v>
      </c>
      <c r="Y78" s="13">
        <v>1</v>
      </c>
      <c r="Z78" s="13">
        <v>0</v>
      </c>
      <c r="AA78" s="13">
        <v>1</v>
      </c>
      <c r="AB78" s="5" t="s">
        <v>105</v>
      </c>
      <c r="AC78" s="13" t="s">
        <v>106</v>
      </c>
      <c r="AD78" s="23"/>
      <c r="AE78" s="23"/>
      <c r="AF78" s="19"/>
      <c r="AG78" s="19"/>
    </row>
    <row r="79" spans="1:33" ht="45">
      <c r="A79" s="13">
        <v>4</v>
      </c>
      <c r="B79" s="13">
        <v>0</v>
      </c>
      <c r="C79" s="13">
        <v>5</v>
      </c>
      <c r="D79" s="13">
        <v>0</v>
      </c>
      <c r="E79" s="13">
        <v>4</v>
      </c>
      <c r="F79" s="13">
        <v>1</v>
      </c>
      <c r="G79" s="13">
        <v>2</v>
      </c>
      <c r="H79" s="13">
        <v>2</v>
      </c>
      <c r="I79" s="13">
        <v>2</v>
      </c>
      <c r="J79" s="13">
        <v>3</v>
      </c>
      <c r="K79" s="13">
        <v>0</v>
      </c>
      <c r="L79" s="13">
        <v>2</v>
      </c>
      <c r="M79" s="13">
        <v>4</v>
      </c>
      <c r="N79" s="13">
        <v>0</v>
      </c>
      <c r="O79" s="13">
        <v>0</v>
      </c>
      <c r="P79" s="13">
        <v>3</v>
      </c>
      <c r="Q79" s="13" t="s">
        <v>45</v>
      </c>
      <c r="R79" s="13">
        <v>2</v>
      </c>
      <c r="S79" s="13">
        <v>2</v>
      </c>
      <c r="T79" s="13">
        <v>3</v>
      </c>
      <c r="U79" s="13">
        <v>1</v>
      </c>
      <c r="V79" s="13">
        <v>2</v>
      </c>
      <c r="W79" s="13">
        <v>0</v>
      </c>
      <c r="X79" s="13">
        <v>0</v>
      </c>
      <c r="Y79" s="13">
        <v>3</v>
      </c>
      <c r="Z79" s="13">
        <v>0</v>
      </c>
      <c r="AA79" s="13">
        <v>0</v>
      </c>
      <c r="AB79" s="5" t="s">
        <v>31</v>
      </c>
      <c r="AC79" s="17" t="s">
        <v>27</v>
      </c>
      <c r="AD79" s="23">
        <v>15</v>
      </c>
      <c r="AE79" s="23">
        <v>15</v>
      </c>
      <c r="AF79" s="28">
        <v>100</v>
      </c>
      <c r="AG79" s="19"/>
    </row>
    <row r="80" spans="1:33" ht="1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>
        <v>2</v>
      </c>
      <c r="S80" s="13">
        <v>2</v>
      </c>
      <c r="T80" s="13">
        <v>3</v>
      </c>
      <c r="U80" s="13">
        <v>1</v>
      </c>
      <c r="V80" s="13">
        <v>2</v>
      </c>
      <c r="W80" s="13">
        <v>0</v>
      </c>
      <c r="X80" s="13">
        <v>0</v>
      </c>
      <c r="Y80" s="13">
        <v>3</v>
      </c>
      <c r="Z80" s="13">
        <v>0</v>
      </c>
      <c r="AA80" s="13">
        <v>1</v>
      </c>
      <c r="AB80" s="12" t="s">
        <v>42</v>
      </c>
      <c r="AC80" s="19" t="s">
        <v>56</v>
      </c>
      <c r="AD80" s="26">
        <v>1</v>
      </c>
      <c r="AE80" s="26">
        <v>1</v>
      </c>
      <c r="AF80" s="28"/>
      <c r="AG80" s="19"/>
    </row>
    <row r="81" spans="1:33" ht="30">
      <c r="A81" s="13">
        <v>4</v>
      </c>
      <c r="B81" s="13">
        <v>0</v>
      </c>
      <c r="C81" s="13">
        <v>5</v>
      </c>
      <c r="D81" s="13">
        <v>0</v>
      </c>
      <c r="E81" s="13">
        <v>4</v>
      </c>
      <c r="F81" s="13">
        <v>1</v>
      </c>
      <c r="G81" s="13">
        <v>2</v>
      </c>
      <c r="H81" s="13">
        <v>2</v>
      </c>
      <c r="I81" s="13">
        <v>2</v>
      </c>
      <c r="J81" s="13">
        <v>3</v>
      </c>
      <c r="K81" s="13">
        <v>0</v>
      </c>
      <c r="L81" s="13">
        <v>2</v>
      </c>
      <c r="M81" s="13">
        <v>4</v>
      </c>
      <c r="N81" s="13">
        <v>0</v>
      </c>
      <c r="O81" s="13">
        <v>0</v>
      </c>
      <c r="P81" s="13">
        <v>4</v>
      </c>
      <c r="Q81" s="13" t="s">
        <v>45</v>
      </c>
      <c r="R81" s="13">
        <v>2</v>
      </c>
      <c r="S81" s="13">
        <v>2</v>
      </c>
      <c r="T81" s="13">
        <v>3</v>
      </c>
      <c r="U81" s="13">
        <v>1</v>
      </c>
      <c r="V81" s="13">
        <v>2</v>
      </c>
      <c r="W81" s="13">
        <v>0</v>
      </c>
      <c r="X81" s="13">
        <v>0</v>
      </c>
      <c r="Y81" s="13">
        <v>4</v>
      </c>
      <c r="Z81" s="13">
        <v>0</v>
      </c>
      <c r="AA81" s="13">
        <v>0</v>
      </c>
      <c r="AB81" s="5" t="s">
        <v>107</v>
      </c>
      <c r="AC81" s="17" t="s">
        <v>27</v>
      </c>
      <c r="AD81" s="26">
        <v>0</v>
      </c>
      <c r="AE81" s="26">
        <v>0</v>
      </c>
      <c r="AF81" s="28"/>
      <c r="AG81" s="19"/>
    </row>
    <row r="82" spans="1:33" ht="1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>
        <v>2</v>
      </c>
      <c r="S82" s="13">
        <v>2</v>
      </c>
      <c r="T82" s="13">
        <v>3</v>
      </c>
      <c r="U82" s="13">
        <v>1</v>
      </c>
      <c r="V82" s="13">
        <v>2</v>
      </c>
      <c r="W82" s="13">
        <v>0</v>
      </c>
      <c r="X82" s="13">
        <v>0</v>
      </c>
      <c r="Y82" s="13">
        <v>4</v>
      </c>
      <c r="Z82" s="13">
        <v>0</v>
      </c>
      <c r="AA82" s="13">
        <v>1</v>
      </c>
      <c r="AB82" s="5" t="s">
        <v>108</v>
      </c>
      <c r="AC82" s="19"/>
      <c r="AD82" s="26"/>
      <c r="AE82" s="26"/>
      <c r="AF82" s="28"/>
      <c r="AG82" s="19"/>
    </row>
    <row r="83" spans="1:33" ht="38.25">
      <c r="A83" s="13">
        <v>4</v>
      </c>
      <c r="B83" s="13">
        <v>0</v>
      </c>
      <c r="C83" s="13">
        <v>5</v>
      </c>
      <c r="D83" s="13">
        <v>0</v>
      </c>
      <c r="E83" s="13">
        <v>4</v>
      </c>
      <c r="F83" s="13">
        <v>1</v>
      </c>
      <c r="G83" s="13">
        <v>2</v>
      </c>
      <c r="H83" s="13">
        <v>2</v>
      </c>
      <c r="I83" s="13">
        <v>2</v>
      </c>
      <c r="J83" s="13">
        <v>3</v>
      </c>
      <c r="K83" s="13">
        <v>0</v>
      </c>
      <c r="L83" s="13">
        <v>2</v>
      </c>
      <c r="M83" s="13">
        <v>4</v>
      </c>
      <c r="N83" s="13">
        <v>0</v>
      </c>
      <c r="O83" s="13">
        <v>0</v>
      </c>
      <c r="P83" s="13">
        <v>5</v>
      </c>
      <c r="Q83" s="13" t="s">
        <v>45</v>
      </c>
      <c r="R83" s="13">
        <v>2</v>
      </c>
      <c r="S83" s="13">
        <v>2</v>
      </c>
      <c r="T83" s="13">
        <v>3</v>
      </c>
      <c r="U83" s="13">
        <v>1</v>
      </c>
      <c r="V83" s="13">
        <v>2</v>
      </c>
      <c r="W83" s="13">
        <v>0</v>
      </c>
      <c r="X83" s="13">
        <v>0</v>
      </c>
      <c r="Y83" s="13">
        <v>5</v>
      </c>
      <c r="Z83" s="13">
        <v>0</v>
      </c>
      <c r="AA83" s="13">
        <v>0</v>
      </c>
      <c r="AB83" s="14" t="s">
        <v>109</v>
      </c>
      <c r="AC83" s="19" t="s">
        <v>27</v>
      </c>
      <c r="AD83" s="26">
        <v>8.611</v>
      </c>
      <c r="AE83" s="26">
        <v>8.611</v>
      </c>
      <c r="AF83" s="28">
        <v>100</v>
      </c>
      <c r="AG83" s="19"/>
    </row>
    <row r="84" spans="1:33" ht="1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>
        <v>2</v>
      </c>
      <c r="S84" s="13">
        <v>2</v>
      </c>
      <c r="T84" s="13">
        <v>3</v>
      </c>
      <c r="U84" s="13">
        <v>1</v>
      </c>
      <c r="V84" s="13">
        <v>2</v>
      </c>
      <c r="W84" s="13">
        <v>0</v>
      </c>
      <c r="X84" s="13">
        <v>0</v>
      </c>
      <c r="Y84" s="13">
        <v>5</v>
      </c>
      <c r="Z84" s="13">
        <v>0</v>
      </c>
      <c r="AA84" s="13">
        <v>1</v>
      </c>
      <c r="AB84" s="14" t="s">
        <v>110</v>
      </c>
      <c r="AC84" s="19" t="s">
        <v>56</v>
      </c>
      <c r="AD84" s="26"/>
      <c r="AE84" s="26"/>
      <c r="AF84" s="19"/>
      <c r="AG84" s="19"/>
    </row>
    <row r="85" spans="1:33" ht="38.25">
      <c r="A85" s="13">
        <v>4</v>
      </c>
      <c r="B85" s="13">
        <v>0</v>
      </c>
      <c r="C85" s="13">
        <v>5</v>
      </c>
      <c r="D85" s="13">
        <v>0</v>
      </c>
      <c r="E85" s="13">
        <v>4</v>
      </c>
      <c r="F85" s="13">
        <v>1</v>
      </c>
      <c r="G85" s="13">
        <v>2</v>
      </c>
      <c r="H85" s="13">
        <v>2</v>
      </c>
      <c r="I85" s="13">
        <v>2</v>
      </c>
      <c r="J85" s="13">
        <v>3</v>
      </c>
      <c r="K85" s="13">
        <v>0</v>
      </c>
      <c r="L85" s="13">
        <v>2</v>
      </c>
      <c r="M85" s="13">
        <v>1</v>
      </c>
      <c r="N85" s="13">
        <v>0</v>
      </c>
      <c r="O85" s="13">
        <v>6</v>
      </c>
      <c r="P85" s="13">
        <v>0</v>
      </c>
      <c r="Q85" s="13">
        <v>0</v>
      </c>
      <c r="R85" s="13">
        <v>2</v>
      </c>
      <c r="S85" s="13">
        <v>2</v>
      </c>
      <c r="T85" s="13">
        <v>3</v>
      </c>
      <c r="U85" s="13">
        <v>1</v>
      </c>
      <c r="V85" s="13">
        <v>2</v>
      </c>
      <c r="W85" s="13">
        <v>0</v>
      </c>
      <c r="X85" s="13">
        <v>0</v>
      </c>
      <c r="Y85" s="13">
        <v>6</v>
      </c>
      <c r="Z85" s="13">
        <v>0</v>
      </c>
      <c r="AA85" s="13">
        <v>0</v>
      </c>
      <c r="AB85" s="15" t="s">
        <v>111</v>
      </c>
      <c r="AC85" s="19" t="s">
        <v>27</v>
      </c>
      <c r="AD85" s="26">
        <v>0</v>
      </c>
      <c r="AE85" s="26">
        <v>0</v>
      </c>
      <c r="AF85" s="19"/>
      <c r="AG85" s="19"/>
    </row>
    <row r="86" spans="1:33" ht="1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>
        <v>2</v>
      </c>
      <c r="S86" s="13">
        <v>2</v>
      </c>
      <c r="T86" s="13">
        <v>3</v>
      </c>
      <c r="U86" s="13">
        <v>1</v>
      </c>
      <c r="V86" s="13">
        <v>2</v>
      </c>
      <c r="W86" s="13">
        <v>0</v>
      </c>
      <c r="X86" s="13">
        <v>0</v>
      </c>
      <c r="Y86" s="13">
        <v>6</v>
      </c>
      <c r="Z86" s="13">
        <v>0</v>
      </c>
      <c r="AA86" s="13">
        <v>1</v>
      </c>
      <c r="AB86" s="10" t="s">
        <v>112</v>
      </c>
      <c r="AC86" s="19" t="s">
        <v>21</v>
      </c>
      <c r="AD86" s="26"/>
      <c r="AE86" s="26"/>
      <c r="AF86" s="19"/>
      <c r="AG86" s="19"/>
    </row>
  </sheetData>
  <sheetProtection/>
  <mergeCells count="45">
    <mergeCell ref="AC16:AC18"/>
    <mergeCell ref="R16:AA16"/>
    <mergeCell ref="W17:Y18"/>
    <mergeCell ref="Z17:AA18"/>
    <mergeCell ref="AD16:AG16"/>
    <mergeCell ref="AG17:AG18"/>
    <mergeCell ref="AB16:AB18"/>
    <mergeCell ref="AD17:AD18"/>
    <mergeCell ref="AE17:AE18"/>
    <mergeCell ref="V17:V18"/>
    <mergeCell ref="AC1:AG1"/>
    <mergeCell ref="AC2:AG2"/>
    <mergeCell ref="F2:AB2"/>
    <mergeCell ref="AF17:AF18"/>
    <mergeCell ref="K18:L18"/>
    <mergeCell ref="A11:AB11"/>
    <mergeCell ref="AD3:AG3"/>
    <mergeCell ref="A1:R1"/>
    <mergeCell ref="H3:AB3"/>
    <mergeCell ref="A5:AB5"/>
    <mergeCell ref="AH4:AM4"/>
    <mergeCell ref="AH5:AM5"/>
    <mergeCell ref="AH7:AM7"/>
    <mergeCell ref="AH8:AM8"/>
    <mergeCell ref="AH6:AM6"/>
    <mergeCell ref="AH1:AM1"/>
    <mergeCell ref="AH2:AM2"/>
    <mergeCell ref="AH3:AM3"/>
    <mergeCell ref="A17:C18"/>
    <mergeCell ref="A7:J7"/>
    <mergeCell ref="A8:R8"/>
    <mergeCell ref="A9:R9"/>
    <mergeCell ref="A16:Q16"/>
    <mergeCell ref="A10:AB10"/>
    <mergeCell ref="A12:AB12"/>
    <mergeCell ref="A13:AB13"/>
    <mergeCell ref="A14:AB14"/>
    <mergeCell ref="M18:Q18"/>
    <mergeCell ref="D17:E18"/>
    <mergeCell ref="F17:G18"/>
    <mergeCell ref="H18:I18"/>
    <mergeCell ref="T17:T18"/>
    <mergeCell ref="U17:U18"/>
    <mergeCell ref="R17:S18"/>
    <mergeCell ref="H17:Q17"/>
  </mergeCells>
  <printOptions/>
  <pageMargins left="0.2362204724409449" right="0.1968503937007874" top="0.5905511811023623" bottom="0.1968503937007874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2020-04-07T06:18:25Z</cp:lastPrinted>
  <dcterms:created xsi:type="dcterms:W3CDTF">2013-08-05T12:36:42Z</dcterms:created>
  <dcterms:modified xsi:type="dcterms:W3CDTF">2020-04-07T08:27:56Z</dcterms:modified>
  <cp:category/>
  <cp:version/>
  <cp:contentType/>
  <cp:contentStatus/>
</cp:coreProperties>
</file>