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95" windowHeight="11640" activeTab="0"/>
  </bookViews>
  <sheets>
    <sheet name="приложение 3" sheetId="1" r:id="rId1"/>
  </sheets>
  <definedNames>
    <definedName name="_xlnm.Print_Titles" localSheetId="0">'приложение 3'!$17:$20</definedName>
  </definedNames>
  <calcPr fullCalcOnLoad="1"/>
</workbook>
</file>

<file path=xl/sharedStrings.xml><?xml version="1.0" encoding="utf-8"?>
<sst xmlns="http://schemas.openxmlformats.org/spreadsheetml/2006/main" count="170" uniqueCount="109">
  <si>
    <t>Характеристика муниципальной программы</t>
  </si>
  <si>
    <t>Принятые обозначения и сокращения:</t>
  </si>
  <si>
    <t>1. Программа - муниципальная программа</t>
  </si>
  <si>
    <t>2. Подпрограмма - подпрограмма муниципальной программы</t>
  </si>
  <si>
    <t>Код бюджетной классификации</t>
  </si>
  <si>
    <t>код администратора программы</t>
  </si>
  <si>
    <t>раздел</t>
  </si>
  <si>
    <t>подраздел</t>
  </si>
  <si>
    <t>программа</t>
  </si>
  <si>
    <t>подпрограмма</t>
  </si>
  <si>
    <t>Дополнительный аналитический код</t>
  </si>
  <si>
    <t>цель программы</t>
  </si>
  <si>
    <t>задача подпрограммы</t>
  </si>
  <si>
    <t>мероприятие (подпрограммы или административное)</t>
  </si>
  <si>
    <t>номер показателя</t>
  </si>
  <si>
    <t>Цели программы, подпрограммы, задачи подпрограммы, мероприятия подпрограммы, административные мероприятия и их показатели</t>
  </si>
  <si>
    <t>Единица измерения</t>
  </si>
  <si>
    <t>Годы реализации программы</t>
  </si>
  <si>
    <t>тыс. руб.</t>
  </si>
  <si>
    <t>Программа</t>
  </si>
  <si>
    <t>Программная часть</t>
  </si>
  <si>
    <t xml:space="preserve">значение </t>
  </si>
  <si>
    <t>%</t>
  </si>
  <si>
    <t>ед.</t>
  </si>
  <si>
    <t>Обеспечивающая подпрограмма</t>
  </si>
  <si>
    <t xml:space="preserve"> - </t>
  </si>
  <si>
    <t xml:space="preserve">     (наименование муниципальной программы)</t>
  </si>
  <si>
    <t>Финансовый год, предшествующий году реализации программы,                         2014 г.</t>
  </si>
  <si>
    <t>Показатель 1 Численность муниципальных служащих, повышающих профессиональный уровень в течении года.</t>
  </si>
  <si>
    <t>Показатель 2 Доля муниципальных служащих, повышающих профессиональный уровень в течении года.</t>
  </si>
  <si>
    <t>Показатель Уровень повышения эффективности взаимодействия привлекаемых сил и средств постоянной готовности при ликвидации чрезвычайных ситуаций, повышение слаженности их действиё, уровня их информированности о сложившейся обстановке.</t>
  </si>
  <si>
    <t>Показатель 1 Повышение уровня и качества жизни населения через предоставление социальных выплат.</t>
  </si>
  <si>
    <t>Показатель 2 Количество граждан, получающих социальные выплаты.</t>
  </si>
  <si>
    <t>Показатель 3 Количество граждан, получающие иные меры социальной поддержки.</t>
  </si>
  <si>
    <t>Показатель 5 Увеличение доли населения систематически, занимающихся физической культурой и спортом.</t>
  </si>
  <si>
    <t>1.1 Функционирование высшего должностного лица субъекта Российской Федерации и муниципального образования.</t>
  </si>
  <si>
    <t>Показатель 1 Увеличение доли граждан, удовлетворенных работой органами местного самоуправления  поселения</t>
  </si>
  <si>
    <t>Показатель 2 Увеличение доли граждан, удовлетворенных качеством муниципальных услуг, оказываемых органами местного самоуправления поселения</t>
  </si>
  <si>
    <t>Показатель 3 Увеличение доли граждан, удовлетворенных информационной открытостью деятельности органов местного самоуправления поселения</t>
  </si>
  <si>
    <t>Показатель 6 Снижение доли социального риска чрезвычайных ситуаций на территории поселения</t>
  </si>
  <si>
    <t>Показатель 7 Снижение доли социального риска пожаров на территории  поселения</t>
  </si>
  <si>
    <t xml:space="preserve">Задача 2 Обеспечение эффективного выполнения администрацией  поселения, возложенные на нее функции. </t>
  </si>
  <si>
    <t>Задача 4 Улучшение условий для развития массового спорта и физкультурно-оздоровительного движения среди всех возрастных групп и категорий населения поселения</t>
  </si>
  <si>
    <t>Задача 6 Финансовое обеспечение реализации переданных органам местного самоуправления поселений государственных полномочий.</t>
  </si>
  <si>
    <t>Показатель1: Финансовое обеспечение реализации переданных органам местного самоуправления поселения государственных полномочий по первичному воинскому учету на территориях, где отсутствуют военные комиссариаты, закреплены Федеральным законом от 28.03.1998 № 53 "О воинской обязанности и военной службе" и регулируются Постановлением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</si>
  <si>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Показатель2: Финансовое обеспечение по осуществлению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правонарушений.</t>
  </si>
  <si>
    <t>Задача 3 Обеспечение деятельности по предупреждению и ликвидации чрезвычайных ситуаций и обеспечению пожарной безопасности поселения.</t>
  </si>
  <si>
    <t>Административное мероприятие 1. 001 Своевременное замещение должностей муниципальной службы поселения.</t>
  </si>
  <si>
    <t>Показатель 1 Уровень обеспечения краткосрочной и долгосрочной сбалансированности и стабильности бюджета поселения.</t>
  </si>
  <si>
    <t>Показатель 2 Уровень эффективности системы межбюджентных отношений в поселении.</t>
  </si>
  <si>
    <t>Администратор муниципальной программы: Администрация Шараповского сельского поселения_Западнодвинского района Тверской области</t>
  </si>
  <si>
    <t>Подпрограмма 1 Создание условий для эффективного функционирования исполнительного органа местного самоуправления - администрации Шараповского сельского поселения Западнодвинского района Тверской области.</t>
  </si>
  <si>
    <t>1. Обеспечение деятельности администратора муниципальной программы - Администрация Шараповского сельского поселения Западнодвинского района Тверской области.</t>
  </si>
  <si>
    <t xml:space="preserve">1.2 Расходы по центральному аппарату администрации  поселения  </t>
  </si>
  <si>
    <t>Показатель 1 Профессиональная переподготовка и повышение квалификации муниципальных служащих..</t>
  </si>
  <si>
    <t>Административное мероприятие 2.001 Совершенствование муниципальной налоговой политики и мобилизации доходного потенциала поселения.</t>
  </si>
  <si>
    <t>Показатель 1  Доля затрат на содержание органов местного самоуправления поселения в общем объеме расходов  бюджета;</t>
  </si>
  <si>
    <t>Показатель 1 Количество учреждений культуры в поселении</t>
  </si>
  <si>
    <t>ед</t>
  </si>
  <si>
    <t>Мероприятие 3.001 Осуществление защиты населения и территорий поселения от чрезвычайных ситуаций.</t>
  </si>
  <si>
    <t>Мероприятие 3.002 Обеспечение первичных мер пожарной безопасности в границах населенных пунктах.</t>
  </si>
  <si>
    <t>Показатель 1  Опахивание территории  поселения в пожароопасный период;</t>
  </si>
  <si>
    <t>га</t>
  </si>
  <si>
    <t>Показатель 1 Наличие пожарных водоемов в населенных пунктах поселения;</t>
  </si>
  <si>
    <t>шт</t>
  </si>
  <si>
    <t xml:space="preserve"> Показатель 1 Количество участников спортивно-массовых мероприятий и соревнований</t>
  </si>
  <si>
    <t>чел</t>
  </si>
  <si>
    <t>Показатель 1  Количество граждан, получающих социальные выплаты;</t>
  </si>
  <si>
    <t>Мероприятие 5.001 Выплата ежемесячной доплаты к государственной пенсии лицам, замещающим муниципальные должности и должности муниципальной службы Западнодвинского района Тверской области.</t>
  </si>
  <si>
    <t>Мероприятие 4.001 Организация проведения спортивно-массовых мероприятий, направленных на физическое воспитание детей, подростков, молодежи и взрослого населения поселения, а также соревнований в рамках муницпального календарного плана.</t>
  </si>
  <si>
    <t>Мероприятие 6.001 Предоставление 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 где отсутствуют военные комиссариаты из федерального бюджета".</t>
  </si>
  <si>
    <t>Показатель 1  Количество мероприятий по административным правонарушениям.</t>
  </si>
  <si>
    <t>Показатель 4 Повышение уровня жизни населения через предоставление социальных выплат поселения</t>
  </si>
  <si>
    <t>Показатель 2 Количество спортивно-массовых мероприятий;</t>
  </si>
  <si>
    <t xml:space="preserve">Показатель 2 Количество добровольных пожарных, принимавших участие в мероприятиях по тушению пожаров; </t>
  </si>
  <si>
    <t>Показатель Уровень удовлетворенности населения организацией проведения спортивно-массовых мероприятий, направленных на физическое воспитание детей, подростков и взрослого населения.</t>
  </si>
  <si>
    <t xml:space="preserve">Мероприятие 2.002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местного самоуправления. </t>
  </si>
  <si>
    <t xml:space="preserve">Мероприятие 2.004 Осуществление мероприятий по передаче полномочий бюджету муниципального образования Западнодвинский район Тверской области  из бюджета поселения на осуществление полномочий по решению вопросов местного знаения в границах поселения через механизм межбюджетных трансфертов на формирование расходов на содержание отрасли "Культура". </t>
  </si>
  <si>
    <t>О</t>
  </si>
  <si>
    <t>Б</t>
  </si>
  <si>
    <t>С</t>
  </si>
  <si>
    <t>3.Подпрограмма - подпрограмма муниципальной программы</t>
  </si>
  <si>
    <t>4.Задача - задача подпрограммы</t>
  </si>
  <si>
    <t>5. Мероприятие - мероприятие подпрограммы</t>
  </si>
  <si>
    <t>6. Административное мероприятие - административное мероприятие подпрограммы или обеспечивающей программы</t>
  </si>
  <si>
    <t>7. Показатель- показатель цели программы, показатель задачи подпрограммы, показатель мероприятия подпрограммы(административного мероприятия)</t>
  </si>
  <si>
    <t>код целевой статьи расхода бюджета</t>
  </si>
  <si>
    <t>направление расходов</t>
  </si>
  <si>
    <t>да-1, нет -0</t>
  </si>
  <si>
    <t>Повышение эффективности муниципального  управления в Шараповском сельском поселении Западнодвинский район Тверской области на 2018-2023 годы"</t>
  </si>
  <si>
    <t xml:space="preserve"> 2018 год</t>
  </si>
  <si>
    <t>2019 год</t>
  </si>
  <si>
    <t>2020 год</t>
  </si>
  <si>
    <t>2021 год</t>
  </si>
  <si>
    <t>2022 год</t>
  </si>
  <si>
    <t>2023 год</t>
  </si>
  <si>
    <t>Задача 1  Развитие  кадрового потенциала администрации поселения</t>
  </si>
  <si>
    <t>Показатель 1  Доля налоговых и неналоговых доходов бюджета поселения в общем объеме доходов бюджета поселения (без учета субвенций)</t>
  </si>
  <si>
    <t xml:space="preserve">Задача 5 Улучшение социальной поддержки населения в поселении" </t>
  </si>
  <si>
    <t>Показатель 2 Количество составленных протоколов по правонарушениям</t>
  </si>
  <si>
    <t>Показатель 3 Количество организационных мероприятий в области обращений с КТО</t>
  </si>
  <si>
    <t>Показатель 1  Количество ставок специалистов в поселении, занимающихся данным полномочием</t>
  </si>
  <si>
    <t>Мероприятие 6.003 Финансовое обеспечение реализации переданных органам местного самоуправления поселения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</si>
  <si>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Показатель 1 Количество организационных мероприятий в области обращений с ТКО</t>
  </si>
  <si>
    <r>
      <t>Цель 1</t>
    </r>
    <r>
      <rPr>
        <sz val="12"/>
        <rFont val="Times New Roman"/>
        <family val="1"/>
      </rPr>
      <t>Повышение уровня функционирования исполнительного органа местного самоуправления Шараповского сельского поселения Западнодвинского района Тверской области.</t>
    </r>
  </si>
  <si>
    <t>к муниципальной программе Шараповского сельского поселения Западнодвинского района Тверской области</t>
  </si>
  <si>
    <t>"Повышение эффективности муниципального управления в Шараповском сельском поселении Западнодвинского района Тверской области на 2018-2023 годы</t>
  </si>
  <si>
    <t>Мероприятие 6.002 Расходы на осуществление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</si>
  <si>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Приложение 1 к Постановлению №  76  от 07.11.2018 г</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</si>
</sst>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
  </numFmts>
  <fonts count="49">
    <font>
      <sz val="10"/>
      <name val="Arial Cyr"/>
      <family val="0"/>
    </font>
    <font>
      <sz val="10"/>
      <name val="Times New Roman"/>
      <family val="1"/>
    </font>
    <font>
      <b/>
      <sz val="10"/>
      <name val="Times New Roman"/>
      <family val="1"/>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1"/>
      <color indexed="10"/>
      <name val="Times New Roman"/>
      <family val="1"/>
    </font>
    <font>
      <sz val="11"/>
      <name val="Arial Cyr"/>
      <family val="0"/>
    </font>
    <font>
      <sz val="9"/>
      <name val="Times New Roman"/>
      <family val="1"/>
    </font>
    <font>
      <b/>
      <sz val="11"/>
      <name val="Arial Cyr"/>
      <family val="0"/>
    </font>
    <font>
      <b/>
      <sz val="10"/>
      <name val="Arial Cyr"/>
      <family val="0"/>
    </font>
    <font>
      <sz val="16"/>
      <name val="Times New Roman"/>
      <family val="1"/>
    </font>
    <font>
      <b/>
      <sz val="12"/>
      <name val="Times New Roman"/>
      <family val="1"/>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30">
    <xf numFmtId="0" fontId="0" fillId="0" borderId="0" xfId="0" applyAlignment="1">
      <alignment/>
    </xf>
    <xf numFmtId="0" fontId="1" fillId="0" borderId="0" xfId="0" applyFont="1" applyAlignment="1">
      <alignment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vertical="center" wrapText="1"/>
    </xf>
    <xf numFmtId="0" fontId="0" fillId="0" borderId="0" xfId="0" applyAlignment="1">
      <alignment wrapText="1"/>
    </xf>
    <xf numFmtId="0" fontId="0" fillId="0" borderId="0" xfId="0" applyFont="1" applyAlignment="1">
      <alignment/>
    </xf>
    <xf numFmtId="0" fontId="5" fillId="0" borderId="10" xfId="0" applyFont="1" applyBorder="1" applyAlignment="1">
      <alignment vertical="center" wrapText="1"/>
    </xf>
    <xf numFmtId="0" fontId="6" fillId="0" borderId="10" xfId="0" applyFont="1" applyBorder="1" applyAlignment="1">
      <alignment vertical="center" wrapText="1"/>
    </xf>
    <xf numFmtId="0" fontId="5" fillId="0" borderId="0" xfId="0" applyFont="1" applyBorder="1" applyAlignment="1">
      <alignment vertical="center" wrapText="1"/>
    </xf>
    <xf numFmtId="0" fontId="5" fillId="0" borderId="0" xfId="0" applyFont="1" applyAlignment="1">
      <alignment vertical="center" wrapText="1"/>
    </xf>
    <xf numFmtId="0" fontId="7" fillId="0" borderId="10" xfId="0" applyFont="1" applyBorder="1" applyAlignment="1">
      <alignment vertical="center" wrapText="1"/>
    </xf>
    <xf numFmtId="0" fontId="5" fillId="0" borderId="10" xfId="0" applyFont="1" applyBorder="1" applyAlignment="1">
      <alignment/>
    </xf>
    <xf numFmtId="0" fontId="8" fillId="0" borderId="0" xfId="0" applyFont="1" applyAlignment="1">
      <alignment/>
    </xf>
    <xf numFmtId="0" fontId="9" fillId="0" borderId="10" xfId="0" applyFont="1" applyBorder="1" applyAlignment="1">
      <alignment horizontal="center" vertical="center" wrapText="1"/>
    </xf>
    <xf numFmtId="0" fontId="5" fillId="0" borderId="10" xfId="0" applyFont="1" applyBorder="1" applyAlignment="1">
      <alignment vertical="center"/>
    </xf>
    <xf numFmtId="0" fontId="6" fillId="0" borderId="10" xfId="0" applyFont="1" applyBorder="1" applyAlignment="1">
      <alignment horizontal="center" wrapText="1"/>
    </xf>
    <xf numFmtId="0" fontId="6" fillId="0" borderId="11" xfId="0" applyFont="1" applyBorder="1" applyAlignment="1">
      <alignment horizontal="center" wrapText="1"/>
    </xf>
    <xf numFmtId="0" fontId="5" fillId="0" borderId="10" xfId="0" applyFont="1" applyBorder="1" applyAlignment="1">
      <alignment horizontal="center" wrapText="1"/>
    </xf>
    <xf numFmtId="0" fontId="5" fillId="0" borderId="11" xfId="0" applyFont="1" applyBorder="1" applyAlignment="1">
      <alignment horizontal="center" wrapText="1"/>
    </xf>
    <xf numFmtId="0" fontId="6" fillId="0" borderId="10" xfId="0" applyFont="1" applyBorder="1" applyAlignment="1">
      <alignment horizontal="center"/>
    </xf>
    <xf numFmtId="0" fontId="5" fillId="0" borderId="10" xfId="0" applyFont="1" applyBorder="1" applyAlignment="1">
      <alignment horizontal="center"/>
    </xf>
    <xf numFmtId="0" fontId="6" fillId="0" borderId="0"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10" fillId="0" borderId="0" xfId="0" applyFont="1" applyAlignment="1">
      <alignment/>
    </xf>
    <xf numFmtId="0" fontId="11" fillId="0" borderId="0" xfId="0" applyFont="1" applyAlignment="1">
      <alignment/>
    </xf>
    <xf numFmtId="0" fontId="0" fillId="0" borderId="0" xfId="0" applyFont="1" applyAlignment="1">
      <alignment/>
    </xf>
    <xf numFmtId="0" fontId="0" fillId="0" borderId="10" xfId="0" applyFont="1" applyBorder="1" applyAlignment="1">
      <alignment/>
    </xf>
    <xf numFmtId="0" fontId="0" fillId="0" borderId="10" xfId="0" applyBorder="1" applyAlignment="1">
      <alignment/>
    </xf>
    <xf numFmtId="0" fontId="1" fillId="0" borderId="10" xfId="0" applyFont="1" applyBorder="1" applyAlignment="1">
      <alignment vertical="center" textRotation="90" wrapText="1"/>
    </xf>
    <xf numFmtId="0" fontId="5" fillId="0" borderId="10" xfId="0" applyFont="1" applyBorder="1" applyAlignment="1">
      <alignment horizontal="center" vertical="center"/>
    </xf>
    <xf numFmtId="0" fontId="0" fillId="0" borderId="0" xfId="0" applyFill="1" applyAlignment="1">
      <alignment/>
    </xf>
    <xf numFmtId="0" fontId="6" fillId="0" borderId="10" xfId="0" applyFont="1" applyFill="1" applyBorder="1" applyAlignment="1">
      <alignment horizontal="center" wrapText="1"/>
    </xf>
    <xf numFmtId="0" fontId="5" fillId="0" borderId="10" xfId="0" applyFont="1" applyFill="1" applyBorder="1" applyAlignment="1">
      <alignment horizontal="center" wrapText="1"/>
    </xf>
    <xf numFmtId="0" fontId="5" fillId="0" borderId="11" xfId="0" applyFont="1" applyFill="1" applyBorder="1" applyAlignment="1">
      <alignment horizontal="center" wrapText="1"/>
    </xf>
    <xf numFmtId="0" fontId="5" fillId="0" borderId="10" xfId="0" applyFont="1" applyFill="1" applyBorder="1" applyAlignment="1">
      <alignment horizontal="center"/>
    </xf>
    <xf numFmtId="0" fontId="0" fillId="0" borderId="10" xfId="0" applyFont="1" applyBorder="1" applyAlignment="1">
      <alignment/>
    </xf>
    <xf numFmtId="0" fontId="5" fillId="0" borderId="10" xfId="0" applyFont="1" applyFill="1" applyBorder="1" applyAlignment="1">
      <alignment vertical="center" wrapText="1"/>
    </xf>
    <xf numFmtId="0" fontId="5" fillId="0" borderId="0" xfId="0" applyFont="1" applyFill="1" applyBorder="1" applyAlignment="1">
      <alignment vertical="center" wrapText="1"/>
    </xf>
    <xf numFmtId="168" fontId="6" fillId="0" borderId="10" xfId="0" applyNumberFormat="1" applyFont="1" applyFill="1" applyBorder="1" applyAlignment="1">
      <alignment horizontal="center" wrapText="1"/>
    </xf>
    <xf numFmtId="2" fontId="6" fillId="0" borderId="10" xfId="0" applyNumberFormat="1" applyFont="1" applyFill="1" applyBorder="1" applyAlignment="1">
      <alignment horizontal="center" wrapText="1"/>
    </xf>
    <xf numFmtId="0" fontId="1" fillId="0" borderId="0" xfId="0" applyFont="1" applyAlignment="1">
      <alignment horizontal="left" vertical="center" wrapText="1"/>
    </xf>
    <xf numFmtId="2" fontId="5" fillId="0" borderId="10" xfId="0" applyNumberFormat="1" applyFont="1" applyFill="1" applyBorder="1" applyAlignment="1">
      <alignment horizontal="center" wrapText="1"/>
    </xf>
    <xf numFmtId="1" fontId="5" fillId="0" borderId="11" xfId="0" applyNumberFormat="1" applyFont="1" applyBorder="1" applyAlignment="1">
      <alignment horizontal="center" wrapText="1"/>
    </xf>
    <xf numFmtId="1" fontId="5" fillId="0" borderId="11" xfId="0" applyNumberFormat="1" applyFont="1" applyFill="1" applyBorder="1" applyAlignment="1">
      <alignment horizontal="center" wrapText="1"/>
    </xf>
    <xf numFmtId="0" fontId="0" fillId="33" borderId="0" xfId="0" applyFill="1" applyAlignment="1">
      <alignment/>
    </xf>
    <xf numFmtId="0" fontId="1" fillId="0" borderId="0" xfId="0" applyFont="1" applyFill="1" applyAlignment="1">
      <alignment vertical="center" wrapText="1"/>
    </xf>
    <xf numFmtId="0" fontId="1" fillId="34" borderId="11" xfId="0" applyFont="1" applyFill="1" applyBorder="1" applyAlignment="1">
      <alignment horizontal="center" vertical="center" wrapText="1"/>
    </xf>
    <xf numFmtId="0" fontId="6" fillId="34" borderId="10" xfId="0" applyFont="1" applyFill="1" applyBorder="1" applyAlignment="1">
      <alignment horizontal="center" wrapText="1"/>
    </xf>
    <xf numFmtId="168" fontId="5" fillId="34" borderId="10" xfId="0" applyNumberFormat="1" applyFont="1" applyFill="1" applyBorder="1" applyAlignment="1">
      <alignment horizontal="center" wrapText="1"/>
    </xf>
    <xf numFmtId="0" fontId="5" fillId="34" borderId="10" xfId="0" applyFont="1" applyFill="1" applyBorder="1" applyAlignment="1">
      <alignment horizontal="center" wrapText="1"/>
    </xf>
    <xf numFmtId="2" fontId="6" fillId="34" borderId="10" xfId="0" applyNumberFormat="1" applyFont="1" applyFill="1" applyBorder="1" applyAlignment="1">
      <alignment horizontal="center" wrapText="1"/>
    </xf>
    <xf numFmtId="2" fontId="5" fillId="34" borderId="10" xfId="0" applyNumberFormat="1" applyFont="1" applyFill="1" applyBorder="1" applyAlignment="1">
      <alignment horizontal="center" wrapText="1"/>
    </xf>
    <xf numFmtId="0" fontId="6" fillId="34" borderId="10" xfId="0" applyFont="1" applyFill="1" applyBorder="1" applyAlignment="1">
      <alignment horizontal="center"/>
    </xf>
    <xf numFmtId="0" fontId="5" fillId="34" borderId="10" xfId="0" applyFont="1" applyFill="1" applyBorder="1" applyAlignment="1">
      <alignment horizontal="center"/>
    </xf>
    <xf numFmtId="0" fontId="0" fillId="34" borderId="10" xfId="0" applyFill="1" applyBorder="1" applyAlignment="1">
      <alignment/>
    </xf>
    <xf numFmtId="2" fontId="0" fillId="34" borderId="10" xfId="0" applyNumberFormat="1" applyFill="1" applyBorder="1" applyAlignment="1">
      <alignment/>
    </xf>
    <xf numFmtId="0" fontId="6" fillId="19" borderId="10" xfId="0" applyFont="1" applyFill="1" applyBorder="1" applyAlignment="1">
      <alignment horizontal="center" wrapText="1"/>
    </xf>
    <xf numFmtId="0" fontId="6" fillId="19" borderId="10" xfId="0" applyFont="1" applyFill="1" applyBorder="1" applyAlignment="1">
      <alignment horizontal="center"/>
    </xf>
    <xf numFmtId="0" fontId="5" fillId="19" borderId="10" xfId="0" applyFont="1" applyFill="1" applyBorder="1" applyAlignment="1">
      <alignment horizontal="center"/>
    </xf>
    <xf numFmtId="0" fontId="0" fillId="19" borderId="10" xfId="0" applyFill="1" applyBorder="1" applyAlignment="1">
      <alignment/>
    </xf>
    <xf numFmtId="0" fontId="5" fillId="35" borderId="10" xfId="0" applyFont="1" applyFill="1" applyBorder="1" applyAlignment="1">
      <alignment vertical="center" wrapText="1"/>
    </xf>
    <xf numFmtId="0" fontId="6" fillId="35" borderId="10" xfId="0" applyFont="1" applyFill="1" applyBorder="1" applyAlignment="1">
      <alignment vertical="center" wrapText="1"/>
    </xf>
    <xf numFmtId="0" fontId="6" fillId="35" borderId="10" xfId="0" applyFont="1" applyFill="1" applyBorder="1" applyAlignment="1">
      <alignment horizontal="center" wrapText="1"/>
    </xf>
    <xf numFmtId="2" fontId="6" fillId="35" borderId="10" xfId="0" applyNumberFormat="1" applyFont="1" applyFill="1" applyBorder="1" applyAlignment="1">
      <alignment horizontal="center" wrapText="1"/>
    </xf>
    <xf numFmtId="0" fontId="6" fillId="35" borderId="10" xfId="0" applyNumberFormat="1" applyFont="1" applyFill="1" applyBorder="1" applyAlignment="1">
      <alignment horizontal="center" wrapText="1"/>
    </xf>
    <xf numFmtId="0" fontId="6" fillId="35" borderId="10" xfId="0" applyFont="1" applyFill="1" applyBorder="1" applyAlignment="1">
      <alignment vertical="center"/>
    </xf>
    <xf numFmtId="0" fontId="6" fillId="35" borderId="10" xfId="0" applyFont="1" applyFill="1" applyBorder="1" applyAlignment="1">
      <alignment horizontal="center"/>
    </xf>
    <xf numFmtId="0" fontId="5" fillId="19" borderId="10" xfId="0" applyFont="1" applyFill="1" applyBorder="1" applyAlignment="1">
      <alignment horizontal="center" wrapText="1"/>
    </xf>
    <xf numFmtId="2" fontId="6" fillId="19" borderId="10" xfId="0" applyNumberFormat="1" applyFont="1" applyFill="1" applyBorder="1" applyAlignment="1">
      <alignment horizontal="center" wrapText="1"/>
    </xf>
    <xf numFmtId="2" fontId="5" fillId="19" borderId="10" xfId="0" applyNumberFormat="1" applyFont="1" applyFill="1" applyBorder="1" applyAlignment="1">
      <alignment horizontal="center" wrapText="1"/>
    </xf>
    <xf numFmtId="168" fontId="5" fillId="19" borderId="10" xfId="0" applyNumberFormat="1" applyFont="1" applyFill="1" applyBorder="1" applyAlignment="1">
      <alignment horizontal="center" wrapText="1"/>
    </xf>
    <xf numFmtId="2" fontId="5" fillId="19" borderId="10" xfId="0" applyNumberFormat="1" applyFont="1" applyFill="1" applyBorder="1" applyAlignment="1">
      <alignment horizontal="center"/>
    </xf>
    <xf numFmtId="0" fontId="1" fillId="34" borderId="10" xfId="0" applyFont="1" applyFill="1" applyBorder="1" applyAlignment="1">
      <alignment horizontal="center" vertical="center"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168" fontId="6" fillId="34" borderId="10" xfId="0" applyNumberFormat="1" applyFont="1" applyFill="1" applyBorder="1" applyAlignment="1">
      <alignment horizontal="center" wrapText="1"/>
    </xf>
    <xf numFmtId="168" fontId="5" fillId="34" borderId="11" xfId="0" applyNumberFormat="1" applyFont="1" applyFill="1" applyBorder="1" applyAlignment="1">
      <alignment horizontal="center" wrapText="1"/>
    </xf>
    <xf numFmtId="2" fontId="6" fillId="34" borderId="10" xfId="0" applyNumberFormat="1" applyFont="1" applyFill="1" applyBorder="1" applyAlignment="1">
      <alignment horizontal="left" wrapText="1" indent="1"/>
    </xf>
    <xf numFmtId="1" fontId="5" fillId="34" borderId="11" xfId="0" applyNumberFormat="1" applyFont="1" applyFill="1" applyBorder="1" applyAlignment="1">
      <alignment horizontal="center" wrapText="1"/>
    </xf>
    <xf numFmtId="0" fontId="13" fillId="0" borderId="10" xfId="0" applyFont="1" applyBorder="1" applyAlignment="1">
      <alignment vertical="center" wrapText="1"/>
    </xf>
    <xf numFmtId="0" fontId="14" fillId="0" borderId="10" xfId="0" applyFont="1" applyBorder="1" applyAlignment="1">
      <alignment vertical="center" wrapText="1"/>
    </xf>
    <xf numFmtId="0" fontId="13" fillId="35" borderId="10" xfId="0" applyFont="1" applyFill="1" applyBorder="1" applyAlignment="1">
      <alignment vertical="center" wrapText="1"/>
    </xf>
    <xf numFmtId="0" fontId="13" fillId="13" borderId="10" xfId="0" applyFont="1" applyFill="1" applyBorder="1" applyAlignment="1">
      <alignment vertical="center" wrapText="1"/>
    </xf>
    <xf numFmtId="0" fontId="14" fillId="0" borderId="0" xfId="0" applyFont="1" applyAlignment="1">
      <alignment horizontal="justify"/>
    </xf>
    <xf numFmtId="0" fontId="14" fillId="0" borderId="0" xfId="0" applyFont="1" applyAlignment="1">
      <alignment wrapText="1"/>
    </xf>
    <xf numFmtId="0" fontId="14" fillId="0" borderId="10" xfId="0" applyFont="1" applyBorder="1" applyAlignment="1">
      <alignment horizontal="justify"/>
    </xf>
    <xf numFmtId="0" fontId="14" fillId="0" borderId="10" xfId="0" applyNumberFormat="1" applyFont="1" applyBorder="1" applyAlignment="1">
      <alignment horizontal="justify"/>
    </xf>
    <xf numFmtId="2" fontId="6" fillId="19" borderId="10" xfId="0" applyNumberFormat="1" applyFont="1" applyFill="1" applyBorder="1" applyAlignment="1">
      <alignment horizontal="center"/>
    </xf>
    <xf numFmtId="2" fontId="5" fillId="34" borderId="10" xfId="0" applyNumberFormat="1" applyFont="1" applyFill="1" applyBorder="1" applyAlignment="1">
      <alignment horizontal="center"/>
    </xf>
    <xf numFmtId="2" fontId="6" fillId="35" borderId="10" xfId="0" applyNumberFormat="1" applyFont="1" applyFill="1" applyBorder="1" applyAlignment="1">
      <alignment horizontal="center"/>
    </xf>
    <xf numFmtId="1" fontId="6" fillId="0" borderId="10" xfId="0" applyNumberFormat="1" applyFont="1" applyBorder="1" applyAlignment="1">
      <alignment horizontal="center" wrapText="1"/>
    </xf>
    <xf numFmtId="168" fontId="6" fillId="19" borderId="10" xfId="0" applyNumberFormat="1" applyFont="1" applyFill="1" applyBorder="1" applyAlignment="1">
      <alignment horizontal="center" wrapText="1"/>
    </xf>
    <xf numFmtId="0" fontId="1" fillId="0" borderId="0" xfId="0" applyFont="1" applyAlignment="1">
      <alignment horizontal="left" vertical="center" wrapText="1"/>
    </xf>
    <xf numFmtId="0" fontId="1"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49" fontId="1" fillId="0" borderId="14" xfId="0" applyNumberFormat="1"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4" xfId="0" applyNumberFormat="1" applyFont="1" applyBorder="1" applyAlignment="1">
      <alignment vertical="center" wrapText="1"/>
    </xf>
    <xf numFmtId="49" fontId="1" fillId="0" borderId="15" xfId="0" applyNumberFormat="1" applyFont="1" applyBorder="1" applyAlignment="1">
      <alignment vertical="center" wrapText="1"/>
    </xf>
    <xf numFmtId="0" fontId="1" fillId="0" borderId="1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2" fillId="0" borderId="0" xfId="0" applyFont="1" applyAlignment="1">
      <alignment horizontal="left" vertical="center" wrapText="1"/>
    </xf>
    <xf numFmtId="0" fontId="1" fillId="0" borderId="17" xfId="0" applyFont="1" applyBorder="1" applyAlignment="1">
      <alignment horizontal="center" vertical="center" textRotation="90" wrapText="1"/>
    </xf>
    <xf numFmtId="0" fontId="1" fillId="0" borderId="18" xfId="0" applyFont="1" applyBorder="1" applyAlignment="1">
      <alignment horizontal="center" vertical="center" textRotation="90" wrapText="1"/>
    </xf>
    <xf numFmtId="0" fontId="1" fillId="0" borderId="19" xfId="0" applyFont="1" applyBorder="1" applyAlignment="1">
      <alignment horizontal="center" vertical="center" textRotation="90" wrapText="1"/>
    </xf>
    <xf numFmtId="0" fontId="1" fillId="0" borderId="20" xfId="0" applyFont="1" applyBorder="1" applyAlignment="1">
      <alignment horizontal="center" vertical="center" textRotation="90"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textRotation="90" wrapText="1"/>
    </xf>
    <xf numFmtId="0" fontId="1" fillId="0" borderId="15" xfId="0" applyFont="1" applyBorder="1" applyAlignment="1">
      <alignment horizontal="center" vertical="center" textRotation="90" wrapText="1"/>
    </xf>
    <xf numFmtId="0" fontId="1" fillId="0" borderId="21"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11" xfId="0" applyFont="1" applyBorder="1" applyAlignment="1">
      <alignment horizontal="center" vertical="center" textRotation="1" wrapText="1"/>
    </xf>
    <xf numFmtId="0" fontId="1" fillId="0" borderId="12" xfId="0" applyFont="1" applyBorder="1" applyAlignment="1">
      <alignment horizontal="center" vertical="center" textRotation="1" wrapText="1"/>
    </xf>
    <xf numFmtId="0" fontId="1" fillId="0" borderId="13" xfId="0" applyFont="1" applyBorder="1" applyAlignment="1">
      <alignment horizontal="center" vertical="center" textRotation="1" wrapText="1"/>
    </xf>
    <xf numFmtId="0" fontId="1" fillId="0" borderId="0" xfId="0" applyFont="1" applyAlignment="1">
      <alignment vertical="center" wrapText="1"/>
    </xf>
    <xf numFmtId="0" fontId="1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8" xfId="0" applyFont="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1" fillId="0" borderId="11" xfId="0" applyFont="1" applyBorder="1" applyAlignment="1">
      <alignment horizontal="center" vertical="center" textRotation="90" wrapText="1"/>
    </xf>
    <xf numFmtId="0" fontId="1" fillId="0" borderId="13" xfId="0" applyFont="1" applyBorder="1" applyAlignment="1">
      <alignment horizontal="center" vertical="center" textRotation="90" wrapText="1"/>
    </xf>
    <xf numFmtId="0" fontId="6" fillId="0" borderId="0" xfId="0" applyFont="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W140"/>
  <sheetViews>
    <sheetView tabSelected="1" zoomScale="75" zoomScaleNormal="75" zoomScalePageLayoutView="0" workbookViewId="0" topLeftCell="A1">
      <selection activeCell="AE1" sqref="AE1:AJ1"/>
    </sheetView>
  </sheetViews>
  <sheetFormatPr defaultColWidth="9.00390625" defaultRowHeight="12.75"/>
  <cols>
    <col min="1" max="27" width="3.75390625" style="6" customWidth="1"/>
    <col min="28" max="28" width="46.75390625" style="0" customWidth="1"/>
    <col min="29" max="29" width="10.125" style="0" customWidth="1"/>
    <col min="30" max="30" width="11.00390625" style="0" customWidth="1"/>
    <col min="31" max="31" width="12.00390625" style="0" customWidth="1"/>
    <col min="32" max="32" width="10.375" style="0" customWidth="1"/>
    <col min="33" max="33" width="11.875" style="46" customWidth="1"/>
    <col min="34" max="34" width="8.75390625" style="0" bestFit="1" customWidth="1"/>
    <col min="35" max="35" width="8.75390625" style="0" customWidth="1"/>
    <col min="37" max="37" width="9.75390625" style="0" customWidth="1"/>
  </cols>
  <sheetData>
    <row r="1" spans="1:45" s="1" customFormat="1" ht="12.75" customHeight="1">
      <c r="A1" s="129" t="s">
        <v>0</v>
      </c>
      <c r="B1" s="129"/>
      <c r="C1" s="129"/>
      <c r="D1" s="129"/>
      <c r="E1" s="129"/>
      <c r="F1" s="129"/>
      <c r="G1" s="129"/>
      <c r="H1" s="129"/>
      <c r="I1" s="129"/>
      <c r="J1" s="129"/>
      <c r="K1" s="129"/>
      <c r="L1" s="129"/>
      <c r="M1" s="129"/>
      <c r="N1" s="129"/>
      <c r="O1" s="129"/>
      <c r="P1" s="129"/>
      <c r="Q1" s="129"/>
      <c r="R1" s="129"/>
      <c r="AE1" s="94" t="s">
        <v>108</v>
      </c>
      <c r="AF1" s="94"/>
      <c r="AG1" s="94"/>
      <c r="AH1" s="94"/>
      <c r="AI1" s="94"/>
      <c r="AJ1" s="94"/>
      <c r="AM1" s="94"/>
      <c r="AN1" s="94"/>
      <c r="AO1" s="94"/>
      <c r="AP1" s="94"/>
      <c r="AQ1" s="94"/>
      <c r="AR1" s="94"/>
      <c r="AS1" s="94"/>
    </row>
    <row r="2" spans="31:45" s="1" customFormat="1" ht="26.25" customHeight="1">
      <c r="AE2" s="94" t="s">
        <v>105</v>
      </c>
      <c r="AF2" s="94"/>
      <c r="AG2" s="94"/>
      <c r="AH2" s="94"/>
      <c r="AI2" s="94"/>
      <c r="AJ2" s="94"/>
      <c r="AM2" s="94"/>
      <c r="AN2" s="94"/>
      <c r="AO2" s="94"/>
      <c r="AP2" s="94"/>
      <c r="AQ2" s="94"/>
      <c r="AR2" s="94"/>
      <c r="AS2" s="94"/>
    </row>
    <row r="3" spans="6:45" s="1" customFormat="1" ht="41.25" customHeight="1">
      <c r="F3" s="120" t="s">
        <v>89</v>
      </c>
      <c r="G3" s="120"/>
      <c r="H3" s="120"/>
      <c r="I3" s="120"/>
      <c r="J3" s="120"/>
      <c r="K3" s="120"/>
      <c r="L3" s="120"/>
      <c r="M3" s="120"/>
      <c r="N3" s="120"/>
      <c r="O3" s="120"/>
      <c r="P3" s="120"/>
      <c r="Q3" s="120"/>
      <c r="R3" s="120"/>
      <c r="S3" s="120"/>
      <c r="T3" s="120"/>
      <c r="U3" s="120"/>
      <c r="V3" s="120"/>
      <c r="W3" s="120"/>
      <c r="X3" s="120"/>
      <c r="Y3" s="120"/>
      <c r="Z3" s="120"/>
      <c r="AA3" s="120"/>
      <c r="AB3" s="120"/>
      <c r="AE3" s="94" t="s">
        <v>106</v>
      </c>
      <c r="AF3" s="94"/>
      <c r="AG3" s="94"/>
      <c r="AH3" s="94"/>
      <c r="AI3" s="94"/>
      <c r="AJ3" s="94"/>
      <c r="AM3" s="94"/>
      <c r="AN3" s="94"/>
      <c r="AO3" s="94"/>
      <c r="AP3" s="94"/>
      <c r="AQ3" s="94"/>
      <c r="AR3" s="94"/>
      <c r="AS3" s="94"/>
    </row>
    <row r="4" spans="8:45" s="1" customFormat="1" ht="12.75" customHeight="1">
      <c r="H4" s="111" t="s">
        <v>26</v>
      </c>
      <c r="I4" s="111"/>
      <c r="J4" s="111"/>
      <c r="K4" s="111"/>
      <c r="L4" s="111"/>
      <c r="M4" s="111"/>
      <c r="N4" s="111"/>
      <c r="O4" s="111"/>
      <c r="P4" s="111"/>
      <c r="Q4" s="111"/>
      <c r="R4" s="111"/>
      <c r="S4" s="111"/>
      <c r="T4" s="111"/>
      <c r="U4" s="111"/>
      <c r="V4" s="111"/>
      <c r="W4" s="111"/>
      <c r="X4" s="111"/>
      <c r="Y4" s="111"/>
      <c r="Z4" s="111"/>
      <c r="AA4" s="111"/>
      <c r="AB4" s="111"/>
      <c r="AE4" s="94"/>
      <c r="AF4" s="94"/>
      <c r="AG4" s="94"/>
      <c r="AH4" s="94"/>
      <c r="AI4" s="94"/>
      <c r="AJ4" s="94"/>
      <c r="AK4" s="94"/>
      <c r="AL4" s="94"/>
      <c r="AM4" s="94"/>
      <c r="AN4" s="94"/>
      <c r="AO4" s="94"/>
      <c r="AP4" s="94"/>
      <c r="AQ4" s="94"/>
      <c r="AR4" s="94"/>
      <c r="AS4" s="94"/>
    </row>
    <row r="5" spans="33:45" s="1" customFormat="1" ht="12.75" customHeight="1">
      <c r="AG5" s="47"/>
      <c r="AM5" s="94"/>
      <c r="AN5" s="94"/>
      <c r="AO5" s="94"/>
      <c r="AP5" s="94"/>
      <c r="AQ5" s="94"/>
      <c r="AR5" s="94"/>
      <c r="AS5" s="94"/>
    </row>
    <row r="6" spans="1:45" s="1" customFormat="1" ht="12.75" customHeight="1">
      <c r="A6" s="119" t="s">
        <v>50</v>
      </c>
      <c r="B6" s="119"/>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G6" s="47"/>
      <c r="AM6" s="94"/>
      <c r="AN6" s="94"/>
      <c r="AO6" s="94"/>
      <c r="AP6" s="94"/>
      <c r="AQ6" s="94"/>
      <c r="AR6" s="94"/>
      <c r="AS6" s="94"/>
    </row>
    <row r="7" spans="33:45" s="1" customFormat="1" ht="12.75">
      <c r="AG7" s="47"/>
      <c r="AN7" s="94"/>
      <c r="AO7" s="94"/>
      <c r="AP7" s="94"/>
      <c r="AQ7" s="94"/>
      <c r="AR7" s="94"/>
      <c r="AS7" s="94"/>
    </row>
    <row r="8" spans="1:45" s="1" customFormat="1" ht="12.75">
      <c r="A8" s="106" t="s">
        <v>1</v>
      </c>
      <c r="B8" s="106"/>
      <c r="C8" s="106"/>
      <c r="D8" s="106"/>
      <c r="E8" s="106"/>
      <c r="F8" s="106"/>
      <c r="G8" s="106"/>
      <c r="H8" s="106"/>
      <c r="I8" s="106"/>
      <c r="J8" s="106"/>
      <c r="AG8" s="47"/>
      <c r="AN8" s="95"/>
      <c r="AO8" s="95"/>
      <c r="AP8" s="95"/>
      <c r="AQ8" s="95"/>
      <c r="AR8" s="95"/>
      <c r="AS8" s="95"/>
    </row>
    <row r="9" spans="1:45" s="1" customFormat="1" ht="12.75">
      <c r="A9" s="94" t="s">
        <v>2</v>
      </c>
      <c r="B9" s="94"/>
      <c r="C9" s="94"/>
      <c r="D9" s="94"/>
      <c r="E9" s="94"/>
      <c r="F9" s="94"/>
      <c r="G9" s="94"/>
      <c r="H9" s="94"/>
      <c r="I9" s="94"/>
      <c r="J9" s="94"/>
      <c r="K9" s="94"/>
      <c r="L9" s="94"/>
      <c r="M9" s="94"/>
      <c r="N9" s="94"/>
      <c r="O9" s="94"/>
      <c r="P9" s="94"/>
      <c r="Q9" s="94"/>
      <c r="R9" s="94"/>
      <c r="AG9" s="47"/>
      <c r="AN9" s="95"/>
      <c r="AO9" s="95"/>
      <c r="AP9" s="95"/>
      <c r="AQ9" s="95"/>
      <c r="AR9" s="95"/>
      <c r="AS9" s="95"/>
    </row>
    <row r="10" spans="1:33" s="1" customFormat="1" ht="12.75">
      <c r="A10" s="94" t="s">
        <v>3</v>
      </c>
      <c r="B10" s="94"/>
      <c r="C10" s="94"/>
      <c r="D10" s="94"/>
      <c r="E10" s="94"/>
      <c r="F10" s="94"/>
      <c r="G10" s="94"/>
      <c r="H10" s="94"/>
      <c r="I10" s="94"/>
      <c r="J10" s="94"/>
      <c r="K10" s="94"/>
      <c r="L10" s="94"/>
      <c r="M10" s="94"/>
      <c r="N10" s="94"/>
      <c r="O10" s="94"/>
      <c r="P10" s="94"/>
      <c r="Q10" s="94"/>
      <c r="R10" s="94"/>
      <c r="AG10" s="47"/>
    </row>
    <row r="11" spans="1:33" s="1" customFormat="1" ht="12.75">
      <c r="A11" s="94" t="s">
        <v>81</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G11" s="47"/>
    </row>
    <row r="12" spans="1:33" s="1" customFormat="1" ht="12.75">
      <c r="A12" s="94" t="s">
        <v>82</v>
      </c>
      <c r="B12" s="94"/>
      <c r="C12" s="94"/>
      <c r="D12" s="94"/>
      <c r="E12" s="94"/>
      <c r="F12" s="94"/>
      <c r="G12" s="94"/>
      <c r="H12" s="94"/>
      <c r="I12" s="94"/>
      <c r="J12" s="94"/>
      <c r="K12" s="94"/>
      <c r="L12" s="94"/>
      <c r="M12" s="94"/>
      <c r="N12" s="94"/>
      <c r="O12" s="94"/>
      <c r="P12" s="94"/>
      <c r="Q12" s="94"/>
      <c r="R12" s="94"/>
      <c r="S12" s="94"/>
      <c r="T12" s="94"/>
      <c r="U12" s="94"/>
      <c r="V12" s="94"/>
      <c r="W12" s="94"/>
      <c r="X12" s="94"/>
      <c r="Y12" s="94"/>
      <c r="Z12" s="94"/>
      <c r="AA12" s="94"/>
      <c r="AB12" s="42"/>
      <c r="AG12" s="47"/>
    </row>
    <row r="13" spans="1:33" s="1" customFormat="1" ht="12.75">
      <c r="A13" s="94" t="s">
        <v>83</v>
      </c>
      <c r="B13" s="94"/>
      <c r="C13" s="94"/>
      <c r="D13" s="94"/>
      <c r="E13" s="94"/>
      <c r="F13" s="94"/>
      <c r="G13" s="94"/>
      <c r="H13" s="94"/>
      <c r="I13" s="94"/>
      <c r="J13" s="94"/>
      <c r="K13" s="94"/>
      <c r="L13" s="94"/>
      <c r="M13" s="94"/>
      <c r="N13" s="94"/>
      <c r="O13" s="94"/>
      <c r="P13" s="94"/>
      <c r="Q13" s="94"/>
      <c r="R13" s="94"/>
      <c r="S13" s="94"/>
      <c r="T13" s="94"/>
      <c r="U13" s="94"/>
      <c r="V13" s="94"/>
      <c r="W13" s="94"/>
      <c r="X13" s="94"/>
      <c r="Y13" s="94"/>
      <c r="Z13" s="94"/>
      <c r="AA13" s="94"/>
      <c r="AB13" s="42"/>
      <c r="AG13" s="47"/>
    </row>
    <row r="14" spans="1:33" s="1" customFormat="1" ht="12.75">
      <c r="A14" s="94" t="s">
        <v>84</v>
      </c>
      <c r="B14" s="94"/>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42"/>
      <c r="AG14" s="47"/>
    </row>
    <row r="15" spans="1:33" s="1" customFormat="1" ht="12.75" customHeight="1">
      <c r="A15" s="94" t="s">
        <v>85</v>
      </c>
      <c r="B15" s="94"/>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G15" s="47"/>
    </row>
    <row r="16" spans="1:33" s="1" customFormat="1" ht="12.75" customHeight="1">
      <c r="A16" s="42"/>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G16" s="47"/>
    </row>
    <row r="17" spans="1:50" s="1" customFormat="1" ht="24" customHeight="1">
      <c r="A17" s="121" t="s">
        <v>4</v>
      </c>
      <c r="B17" s="121"/>
      <c r="C17" s="121"/>
      <c r="D17" s="121"/>
      <c r="E17" s="121"/>
      <c r="F17" s="121"/>
      <c r="G17" s="121"/>
      <c r="H17" s="121"/>
      <c r="I17" s="121"/>
      <c r="J17" s="121"/>
      <c r="K17" s="121"/>
      <c r="L17" s="121"/>
      <c r="M17" s="121"/>
      <c r="N17" s="121"/>
      <c r="O17" s="121"/>
      <c r="P17" s="121"/>
      <c r="Q17" s="121"/>
      <c r="R17" s="97" t="s">
        <v>10</v>
      </c>
      <c r="S17" s="97"/>
      <c r="T17" s="97"/>
      <c r="U17" s="97"/>
      <c r="V17" s="97"/>
      <c r="W17" s="97"/>
      <c r="X17" s="97"/>
      <c r="Y17" s="97"/>
      <c r="Z17" s="97"/>
      <c r="AA17" s="98"/>
      <c r="AB17" s="103" t="s">
        <v>15</v>
      </c>
      <c r="AC17" s="103" t="s">
        <v>16</v>
      </c>
      <c r="AD17" s="103" t="s">
        <v>27</v>
      </c>
      <c r="AE17" s="96" t="s">
        <v>17</v>
      </c>
      <c r="AF17" s="97"/>
      <c r="AG17" s="97"/>
      <c r="AH17" s="97"/>
      <c r="AI17" s="97"/>
      <c r="AJ17" s="98"/>
      <c r="AK17" s="121" t="s">
        <v>21</v>
      </c>
      <c r="AL17" s="4"/>
      <c r="AM17" s="4"/>
      <c r="AN17" s="4"/>
      <c r="AO17" s="4"/>
      <c r="AP17" s="4"/>
      <c r="AQ17" s="4"/>
      <c r="AR17" s="4"/>
      <c r="AS17" s="4"/>
      <c r="AT17" s="4"/>
      <c r="AU17" s="4"/>
      <c r="AV17" s="4"/>
      <c r="AW17" s="4"/>
      <c r="AX17" s="4"/>
    </row>
    <row r="18" spans="1:50" s="1" customFormat="1" ht="24.75" customHeight="1">
      <c r="A18" s="107" t="s">
        <v>5</v>
      </c>
      <c r="B18" s="114"/>
      <c r="C18" s="108"/>
      <c r="D18" s="107" t="s">
        <v>6</v>
      </c>
      <c r="E18" s="108"/>
      <c r="F18" s="107" t="s">
        <v>7</v>
      </c>
      <c r="G18" s="108"/>
      <c r="H18" s="122" t="s">
        <v>86</v>
      </c>
      <c r="I18" s="123"/>
      <c r="J18" s="123"/>
      <c r="K18" s="123"/>
      <c r="L18" s="123"/>
      <c r="M18" s="123"/>
      <c r="N18" s="123"/>
      <c r="O18" s="123"/>
      <c r="P18" s="123"/>
      <c r="Q18" s="124"/>
      <c r="R18" s="107" t="s">
        <v>8</v>
      </c>
      <c r="S18" s="108"/>
      <c r="T18" s="112" t="s">
        <v>9</v>
      </c>
      <c r="U18" s="112" t="s">
        <v>11</v>
      </c>
      <c r="V18" s="112" t="s">
        <v>12</v>
      </c>
      <c r="W18" s="107" t="s">
        <v>13</v>
      </c>
      <c r="X18" s="114"/>
      <c r="Y18" s="108"/>
      <c r="Z18" s="107" t="s">
        <v>14</v>
      </c>
      <c r="AA18" s="108"/>
      <c r="AB18" s="104"/>
      <c r="AC18" s="104"/>
      <c r="AD18" s="104"/>
      <c r="AE18" s="101" t="s">
        <v>90</v>
      </c>
      <c r="AF18" s="101" t="s">
        <v>91</v>
      </c>
      <c r="AG18" s="125" t="s">
        <v>92</v>
      </c>
      <c r="AH18" s="99" t="s">
        <v>93</v>
      </c>
      <c r="AI18" s="99" t="s">
        <v>94</v>
      </c>
      <c r="AJ18" s="99" t="s">
        <v>95</v>
      </c>
      <c r="AK18" s="121"/>
      <c r="AL18" s="4"/>
      <c r="AM18" s="4"/>
      <c r="AN18" s="4"/>
      <c r="AO18" s="4"/>
      <c r="AP18" s="4"/>
      <c r="AQ18" s="4"/>
      <c r="AR18" s="4"/>
      <c r="AS18" s="4"/>
      <c r="AT18" s="4"/>
      <c r="AU18" s="4"/>
      <c r="AV18" s="4"/>
      <c r="AW18" s="4"/>
      <c r="AX18" s="4"/>
    </row>
    <row r="19" spans="1:50" s="1" customFormat="1" ht="40.5" customHeight="1">
      <c r="A19" s="109"/>
      <c r="B19" s="115"/>
      <c r="C19" s="110"/>
      <c r="D19" s="109"/>
      <c r="E19" s="110"/>
      <c r="F19" s="109"/>
      <c r="G19" s="110"/>
      <c r="H19" s="127" t="s">
        <v>8</v>
      </c>
      <c r="I19" s="128"/>
      <c r="J19" s="30" t="s">
        <v>9</v>
      </c>
      <c r="K19" s="127" t="s">
        <v>12</v>
      </c>
      <c r="L19" s="128"/>
      <c r="M19" s="116" t="s">
        <v>87</v>
      </c>
      <c r="N19" s="117"/>
      <c r="O19" s="117"/>
      <c r="P19" s="117"/>
      <c r="Q19" s="118"/>
      <c r="R19" s="109"/>
      <c r="S19" s="110"/>
      <c r="T19" s="113"/>
      <c r="U19" s="113"/>
      <c r="V19" s="113"/>
      <c r="W19" s="109"/>
      <c r="X19" s="115"/>
      <c r="Y19" s="110"/>
      <c r="Z19" s="109"/>
      <c r="AA19" s="110"/>
      <c r="AB19" s="105"/>
      <c r="AC19" s="105"/>
      <c r="AD19" s="105"/>
      <c r="AE19" s="102"/>
      <c r="AF19" s="102"/>
      <c r="AG19" s="126"/>
      <c r="AH19" s="100"/>
      <c r="AI19" s="100"/>
      <c r="AJ19" s="100"/>
      <c r="AK19" s="121"/>
      <c r="AL19" s="4"/>
      <c r="AM19" s="4"/>
      <c r="AN19" s="4"/>
      <c r="AO19" s="4"/>
      <c r="AP19" s="4"/>
      <c r="AQ19" s="4"/>
      <c r="AR19" s="4"/>
      <c r="AS19" s="4"/>
      <c r="AT19" s="4"/>
      <c r="AU19" s="4"/>
      <c r="AV19" s="4"/>
      <c r="AW19" s="4"/>
      <c r="AX19" s="4"/>
    </row>
    <row r="20" spans="1:50" s="1" customFormat="1" ht="12.75">
      <c r="A20" s="14">
        <v>1</v>
      </c>
      <c r="B20" s="14">
        <v>2</v>
      </c>
      <c r="C20" s="14">
        <v>3</v>
      </c>
      <c r="D20" s="14">
        <v>4</v>
      </c>
      <c r="E20" s="14">
        <v>5</v>
      </c>
      <c r="F20" s="14">
        <v>6</v>
      </c>
      <c r="G20" s="14">
        <v>7</v>
      </c>
      <c r="H20" s="14">
        <v>8</v>
      </c>
      <c r="I20" s="14">
        <v>9</v>
      </c>
      <c r="J20" s="14">
        <v>10</v>
      </c>
      <c r="K20" s="14">
        <v>11</v>
      </c>
      <c r="L20" s="14">
        <v>12</v>
      </c>
      <c r="M20" s="14">
        <v>13</v>
      </c>
      <c r="N20" s="14">
        <v>14</v>
      </c>
      <c r="O20" s="14">
        <v>15</v>
      </c>
      <c r="P20" s="14">
        <v>16</v>
      </c>
      <c r="Q20" s="14">
        <v>17</v>
      </c>
      <c r="R20" s="2">
        <v>18</v>
      </c>
      <c r="S20" s="2">
        <v>19</v>
      </c>
      <c r="T20" s="2">
        <v>20</v>
      </c>
      <c r="U20" s="2">
        <v>21</v>
      </c>
      <c r="V20" s="2">
        <v>22</v>
      </c>
      <c r="W20" s="2">
        <v>23</v>
      </c>
      <c r="X20" s="2">
        <v>24</v>
      </c>
      <c r="Y20" s="2">
        <v>25</v>
      </c>
      <c r="Z20" s="2">
        <v>26</v>
      </c>
      <c r="AA20" s="2">
        <v>27</v>
      </c>
      <c r="AB20" s="2">
        <v>28</v>
      </c>
      <c r="AC20" s="2">
        <v>29</v>
      </c>
      <c r="AD20" s="2">
        <v>30</v>
      </c>
      <c r="AE20" s="74">
        <v>31</v>
      </c>
      <c r="AF20" s="2">
        <v>32</v>
      </c>
      <c r="AG20" s="48">
        <v>33</v>
      </c>
      <c r="AH20" s="3">
        <v>33</v>
      </c>
      <c r="AI20" s="3"/>
      <c r="AJ20" s="3"/>
      <c r="AK20" s="2">
        <v>34</v>
      </c>
      <c r="AL20" s="4"/>
      <c r="AM20" s="4"/>
      <c r="AN20" s="4"/>
      <c r="AO20" s="4"/>
      <c r="AP20" s="4"/>
      <c r="AQ20" s="4"/>
      <c r="AR20" s="4"/>
      <c r="AS20" s="4"/>
      <c r="AT20" s="4"/>
      <c r="AU20" s="4"/>
      <c r="AV20" s="4"/>
      <c r="AW20" s="4"/>
      <c r="AX20" s="4"/>
    </row>
    <row r="21" spans="1:75" s="1" customFormat="1" ht="15">
      <c r="A21" s="62">
        <v>4</v>
      </c>
      <c r="B21" s="62">
        <v>0</v>
      </c>
      <c r="C21" s="62">
        <v>5</v>
      </c>
      <c r="D21" s="62">
        <v>0</v>
      </c>
      <c r="E21" s="62">
        <v>0</v>
      </c>
      <c r="F21" s="62">
        <v>0</v>
      </c>
      <c r="G21" s="62">
        <v>0</v>
      </c>
      <c r="H21" s="62">
        <v>2</v>
      </c>
      <c r="I21" s="62">
        <v>1</v>
      </c>
      <c r="J21" s="62">
        <v>0</v>
      </c>
      <c r="K21" s="62">
        <v>0</v>
      </c>
      <c r="L21" s="62">
        <v>0</v>
      </c>
      <c r="M21" s="62">
        <v>0</v>
      </c>
      <c r="N21" s="62">
        <v>0</v>
      </c>
      <c r="O21" s="62">
        <v>0</v>
      </c>
      <c r="P21" s="62">
        <v>0</v>
      </c>
      <c r="Q21" s="62">
        <v>0</v>
      </c>
      <c r="R21" s="62">
        <v>0</v>
      </c>
      <c r="S21" s="62">
        <v>0</v>
      </c>
      <c r="T21" s="62">
        <v>0</v>
      </c>
      <c r="U21" s="62">
        <v>0</v>
      </c>
      <c r="V21" s="62">
        <v>0</v>
      </c>
      <c r="W21" s="62">
        <v>0</v>
      </c>
      <c r="X21" s="62">
        <v>0</v>
      </c>
      <c r="Y21" s="62">
        <v>0</v>
      </c>
      <c r="Z21" s="62">
        <v>0</v>
      </c>
      <c r="AA21" s="62">
        <v>0</v>
      </c>
      <c r="AB21" s="63" t="s">
        <v>19</v>
      </c>
      <c r="AC21" s="64" t="s">
        <v>18</v>
      </c>
      <c r="AD21" s="64"/>
      <c r="AE21" s="70">
        <f aca="true" t="shared" si="0" ref="AE21:AJ21">AE22</f>
        <v>2220.85</v>
      </c>
      <c r="AF21" s="65">
        <f t="shared" si="0"/>
        <v>2169.55</v>
      </c>
      <c r="AG21" s="65">
        <f t="shared" si="0"/>
        <v>2128.35</v>
      </c>
      <c r="AH21" s="65">
        <f t="shared" si="0"/>
        <v>2128.35</v>
      </c>
      <c r="AI21" s="65">
        <f t="shared" si="0"/>
        <v>2128.35</v>
      </c>
      <c r="AJ21" s="65">
        <f t="shared" si="0"/>
        <v>2128.35</v>
      </c>
      <c r="AK21" s="65"/>
      <c r="AL21" s="9"/>
      <c r="AM21" s="9"/>
      <c r="AN21" s="9"/>
      <c r="AO21" s="9"/>
      <c r="AP21" s="9"/>
      <c r="AQ21" s="9"/>
      <c r="AR21" s="9"/>
      <c r="AS21" s="9"/>
      <c r="AT21" s="9"/>
      <c r="AU21" s="9"/>
      <c r="AV21" s="9"/>
      <c r="AW21" s="9"/>
      <c r="AX21" s="9"/>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row>
    <row r="22" spans="1:75" s="1" customFormat="1" ht="15">
      <c r="A22" s="62">
        <v>4</v>
      </c>
      <c r="B22" s="62">
        <v>0</v>
      </c>
      <c r="C22" s="62">
        <v>5</v>
      </c>
      <c r="D22" s="62">
        <v>0</v>
      </c>
      <c r="E22" s="62">
        <v>0</v>
      </c>
      <c r="F22" s="62">
        <v>0</v>
      </c>
      <c r="G22" s="62">
        <v>0</v>
      </c>
      <c r="H22" s="62">
        <v>2</v>
      </c>
      <c r="I22" s="62">
        <v>1</v>
      </c>
      <c r="J22" s="62">
        <v>0</v>
      </c>
      <c r="K22" s="62">
        <v>0</v>
      </c>
      <c r="L22" s="62">
        <v>0</v>
      </c>
      <c r="M22" s="62">
        <v>0</v>
      </c>
      <c r="N22" s="62">
        <v>0</v>
      </c>
      <c r="O22" s="62">
        <v>0</v>
      </c>
      <c r="P22" s="62">
        <v>0</v>
      </c>
      <c r="Q22" s="62">
        <v>0</v>
      </c>
      <c r="R22" s="62">
        <v>0</v>
      </c>
      <c r="S22" s="62">
        <v>0</v>
      </c>
      <c r="T22" s="62">
        <v>0</v>
      </c>
      <c r="U22" s="62">
        <v>0</v>
      </c>
      <c r="V22" s="62">
        <v>0</v>
      </c>
      <c r="W22" s="62">
        <v>0</v>
      </c>
      <c r="X22" s="62">
        <v>0</v>
      </c>
      <c r="Y22" s="62">
        <v>0</v>
      </c>
      <c r="Z22" s="62">
        <v>0</v>
      </c>
      <c r="AA22" s="62">
        <v>0</v>
      </c>
      <c r="AB22" s="63" t="s">
        <v>20</v>
      </c>
      <c r="AC22" s="64" t="s">
        <v>18</v>
      </c>
      <c r="AD22" s="66"/>
      <c r="AE22" s="70">
        <f>AE31+AE75</f>
        <v>2220.85</v>
      </c>
      <c r="AF22" s="65">
        <f>AF31+AF75</f>
        <v>2169.55</v>
      </c>
      <c r="AG22" s="65">
        <f>AG31+AG75</f>
        <v>2128.35</v>
      </c>
      <c r="AH22" s="65">
        <f>AG22</f>
        <v>2128.35</v>
      </c>
      <c r="AI22" s="65">
        <f>AH22</f>
        <v>2128.35</v>
      </c>
      <c r="AJ22" s="65">
        <f>AI22</f>
        <v>2128.35</v>
      </c>
      <c r="AK22" s="65"/>
      <c r="AL22" s="9"/>
      <c r="AM22" s="9"/>
      <c r="AN22" s="9"/>
      <c r="AO22" s="9"/>
      <c r="AP22" s="9"/>
      <c r="AQ22" s="9"/>
      <c r="AR22" s="9"/>
      <c r="AS22" s="9"/>
      <c r="AT22" s="9"/>
      <c r="AU22" s="9"/>
      <c r="AV22" s="9"/>
      <c r="AW22" s="9"/>
      <c r="AX22" s="9"/>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row>
    <row r="23" spans="1:75" s="1" customFormat="1" ht="81" customHeight="1">
      <c r="A23" s="7"/>
      <c r="B23" s="7"/>
      <c r="C23" s="7"/>
      <c r="D23" s="7"/>
      <c r="E23" s="7"/>
      <c r="F23" s="7"/>
      <c r="G23" s="7"/>
      <c r="H23" s="7"/>
      <c r="I23" s="7"/>
      <c r="J23" s="7"/>
      <c r="K23" s="7"/>
      <c r="L23" s="7"/>
      <c r="M23" s="7"/>
      <c r="N23" s="7"/>
      <c r="O23" s="7"/>
      <c r="P23" s="7"/>
      <c r="Q23" s="7"/>
      <c r="R23" s="7"/>
      <c r="S23" s="7"/>
      <c r="T23" s="7"/>
      <c r="U23" s="7"/>
      <c r="V23" s="7"/>
      <c r="X23" s="7"/>
      <c r="Y23" s="7"/>
      <c r="Z23" s="7"/>
      <c r="AA23" s="7"/>
      <c r="AB23" s="81" t="s">
        <v>104</v>
      </c>
      <c r="AC23" s="18" t="s">
        <v>25</v>
      </c>
      <c r="AD23" s="18" t="s">
        <v>25</v>
      </c>
      <c r="AE23" s="69" t="s">
        <v>25</v>
      </c>
      <c r="AF23" s="50" t="s">
        <v>25</v>
      </c>
      <c r="AG23" s="75" t="s">
        <v>25</v>
      </c>
      <c r="AH23" s="19" t="s">
        <v>25</v>
      </c>
      <c r="AI23" s="19"/>
      <c r="AJ23" s="19"/>
      <c r="AK23" s="33"/>
      <c r="AL23" s="9"/>
      <c r="AM23" s="9"/>
      <c r="AN23" s="9"/>
      <c r="AO23" s="9"/>
      <c r="AP23" s="9"/>
      <c r="AQ23" s="9"/>
      <c r="AR23" s="9"/>
      <c r="AS23" s="9"/>
      <c r="AT23" s="9"/>
      <c r="AU23" s="9"/>
      <c r="AV23" s="9"/>
      <c r="AW23" s="9"/>
      <c r="AX23" s="9"/>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row>
    <row r="24" spans="1:75" s="1" customFormat="1" ht="56.25" customHeight="1">
      <c r="A24" s="7"/>
      <c r="B24" s="7"/>
      <c r="C24" s="7"/>
      <c r="D24" s="7"/>
      <c r="E24" s="7"/>
      <c r="F24" s="7"/>
      <c r="G24" s="7"/>
      <c r="H24" s="7"/>
      <c r="I24" s="7"/>
      <c r="J24" s="7"/>
      <c r="K24" s="7"/>
      <c r="L24" s="7"/>
      <c r="M24" s="7"/>
      <c r="N24" s="7"/>
      <c r="O24" s="7"/>
      <c r="P24" s="7"/>
      <c r="Q24" s="7"/>
      <c r="R24" s="7"/>
      <c r="S24" s="7"/>
      <c r="T24" s="7"/>
      <c r="U24" s="7"/>
      <c r="V24" s="7"/>
      <c r="W24" s="7"/>
      <c r="X24" s="7"/>
      <c r="Y24" s="7"/>
      <c r="Z24" s="7">
        <v>0</v>
      </c>
      <c r="AA24" s="7">
        <v>1</v>
      </c>
      <c r="AB24" s="82" t="s">
        <v>36</v>
      </c>
      <c r="AC24" s="18" t="s">
        <v>22</v>
      </c>
      <c r="AD24" s="18">
        <v>60</v>
      </c>
      <c r="AE24" s="69">
        <v>65</v>
      </c>
      <c r="AF24" s="51">
        <v>70</v>
      </c>
      <c r="AG24" s="75">
        <v>75</v>
      </c>
      <c r="AH24" s="19">
        <v>75</v>
      </c>
      <c r="AI24" s="19"/>
      <c r="AJ24" s="19">
        <v>75</v>
      </c>
      <c r="AK24" s="33"/>
      <c r="AL24" s="9"/>
      <c r="AM24" s="9"/>
      <c r="AN24" s="9"/>
      <c r="AO24" s="9"/>
      <c r="AP24" s="9"/>
      <c r="AQ24" s="9"/>
      <c r="AR24" s="9"/>
      <c r="AS24" s="9"/>
      <c r="AT24" s="9"/>
      <c r="AU24" s="9"/>
      <c r="AV24" s="9"/>
      <c r="AW24" s="9"/>
      <c r="AX24" s="9"/>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row>
    <row r="25" spans="1:75" s="1" customFormat="1" ht="48" customHeight="1">
      <c r="A25" s="7"/>
      <c r="B25" s="7"/>
      <c r="C25" s="7"/>
      <c r="D25" s="7"/>
      <c r="E25" s="7"/>
      <c r="F25" s="7"/>
      <c r="G25" s="7"/>
      <c r="H25" s="7"/>
      <c r="I25" s="7"/>
      <c r="J25" s="7"/>
      <c r="K25" s="7"/>
      <c r="L25" s="7"/>
      <c r="M25" s="7"/>
      <c r="N25" s="7"/>
      <c r="O25" s="7"/>
      <c r="P25" s="7"/>
      <c r="Q25" s="7"/>
      <c r="R25" s="7"/>
      <c r="S25" s="7"/>
      <c r="T25" s="7"/>
      <c r="U25" s="7"/>
      <c r="V25" s="7"/>
      <c r="W25" s="7"/>
      <c r="X25" s="7"/>
      <c r="Y25" s="7"/>
      <c r="Z25" s="7">
        <v>0</v>
      </c>
      <c r="AA25" s="7">
        <v>2</v>
      </c>
      <c r="AB25" s="82" t="s">
        <v>37</v>
      </c>
      <c r="AC25" s="18" t="s">
        <v>22</v>
      </c>
      <c r="AD25" s="18">
        <v>65</v>
      </c>
      <c r="AE25" s="69">
        <v>70</v>
      </c>
      <c r="AF25" s="51">
        <v>75</v>
      </c>
      <c r="AG25" s="75">
        <v>80</v>
      </c>
      <c r="AH25" s="19">
        <v>80</v>
      </c>
      <c r="AI25" s="19"/>
      <c r="AJ25" s="19">
        <v>80</v>
      </c>
      <c r="AK25" s="33"/>
      <c r="AL25" s="9"/>
      <c r="AM25" s="9"/>
      <c r="AN25" s="9"/>
      <c r="AO25" s="9"/>
      <c r="AP25" s="9"/>
      <c r="AQ25" s="9"/>
      <c r="AR25" s="9"/>
      <c r="AS25" s="9"/>
      <c r="AT25" s="9"/>
      <c r="AU25" s="9"/>
      <c r="AV25" s="9"/>
      <c r="AW25" s="9"/>
      <c r="AX25" s="9"/>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row>
    <row r="26" spans="1:75" s="1" customFormat="1" ht="64.5" customHeight="1">
      <c r="A26" s="7"/>
      <c r="B26" s="7"/>
      <c r="C26" s="7"/>
      <c r="D26" s="7"/>
      <c r="E26" s="7"/>
      <c r="F26" s="7"/>
      <c r="G26" s="7"/>
      <c r="H26" s="7"/>
      <c r="I26" s="7"/>
      <c r="J26" s="7"/>
      <c r="K26" s="7"/>
      <c r="L26" s="7"/>
      <c r="M26" s="7"/>
      <c r="N26" s="7"/>
      <c r="O26" s="7"/>
      <c r="P26" s="7"/>
      <c r="Q26" s="7"/>
      <c r="R26" s="7"/>
      <c r="S26" s="7"/>
      <c r="T26" s="7"/>
      <c r="U26" s="7"/>
      <c r="V26" s="7"/>
      <c r="W26" s="7"/>
      <c r="X26" s="7"/>
      <c r="Y26" s="7"/>
      <c r="Z26" s="7">
        <v>0</v>
      </c>
      <c r="AA26" s="7">
        <v>3</v>
      </c>
      <c r="AB26" s="82" t="s">
        <v>38</v>
      </c>
      <c r="AC26" s="18" t="s">
        <v>22</v>
      </c>
      <c r="AD26" s="18">
        <v>60</v>
      </c>
      <c r="AE26" s="69">
        <v>65</v>
      </c>
      <c r="AF26" s="51">
        <v>70</v>
      </c>
      <c r="AG26" s="75">
        <v>75</v>
      </c>
      <c r="AH26" s="19">
        <v>75</v>
      </c>
      <c r="AI26" s="19"/>
      <c r="AJ26" s="19">
        <v>75</v>
      </c>
      <c r="AK26" s="33"/>
      <c r="AL26" s="9"/>
      <c r="AM26" s="9"/>
      <c r="AN26" s="9"/>
      <c r="AO26" s="9"/>
      <c r="AP26" s="9"/>
      <c r="AQ26" s="9"/>
      <c r="AR26" s="9"/>
      <c r="AS26" s="9"/>
      <c r="AT26" s="9"/>
      <c r="AU26" s="9"/>
      <c r="AV26" s="9"/>
      <c r="AW26" s="9"/>
      <c r="AX26" s="9"/>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row>
    <row r="27" spans="1:75" s="1" customFormat="1" ht="56.25" customHeight="1">
      <c r="A27" s="7"/>
      <c r="B27" s="7"/>
      <c r="C27" s="7"/>
      <c r="D27" s="7"/>
      <c r="E27" s="7"/>
      <c r="F27" s="7"/>
      <c r="G27" s="7"/>
      <c r="H27" s="7"/>
      <c r="I27" s="7"/>
      <c r="J27" s="7"/>
      <c r="K27" s="7"/>
      <c r="L27" s="7"/>
      <c r="M27" s="7"/>
      <c r="N27" s="7"/>
      <c r="O27" s="7"/>
      <c r="P27" s="7"/>
      <c r="Q27" s="7"/>
      <c r="R27" s="7"/>
      <c r="S27" s="7"/>
      <c r="T27" s="7"/>
      <c r="U27" s="7"/>
      <c r="V27" s="7"/>
      <c r="W27" s="7"/>
      <c r="X27" s="7"/>
      <c r="Y27" s="7"/>
      <c r="Z27" s="7">
        <v>0</v>
      </c>
      <c r="AA27" s="7">
        <v>4</v>
      </c>
      <c r="AB27" s="82" t="s">
        <v>72</v>
      </c>
      <c r="AC27" s="18" t="s">
        <v>22</v>
      </c>
      <c r="AD27" s="18"/>
      <c r="AE27" s="69"/>
      <c r="AF27" s="51"/>
      <c r="AG27" s="75">
        <v>25</v>
      </c>
      <c r="AH27" s="19">
        <v>25</v>
      </c>
      <c r="AI27" s="19"/>
      <c r="AJ27" s="19">
        <v>25</v>
      </c>
      <c r="AK27" s="33"/>
      <c r="AL27" s="9"/>
      <c r="AM27" s="9"/>
      <c r="AN27" s="9"/>
      <c r="AO27" s="9"/>
      <c r="AP27" s="9"/>
      <c r="AQ27" s="9"/>
      <c r="AR27" s="9"/>
      <c r="AS27" s="9"/>
      <c r="AT27" s="9"/>
      <c r="AU27" s="9"/>
      <c r="AV27" s="9"/>
      <c r="AW27" s="9"/>
      <c r="AX27" s="9"/>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row>
    <row r="28" spans="1:75" s="1" customFormat="1" ht="52.5" customHeight="1">
      <c r="A28" s="7"/>
      <c r="B28" s="7"/>
      <c r="C28" s="7"/>
      <c r="D28" s="7"/>
      <c r="E28" s="7"/>
      <c r="F28" s="7"/>
      <c r="G28" s="7"/>
      <c r="H28" s="7"/>
      <c r="I28" s="7"/>
      <c r="J28" s="7"/>
      <c r="K28" s="7"/>
      <c r="L28" s="7"/>
      <c r="M28" s="7"/>
      <c r="N28" s="7"/>
      <c r="O28" s="7"/>
      <c r="P28" s="7"/>
      <c r="Q28" s="7"/>
      <c r="R28" s="7"/>
      <c r="S28" s="7"/>
      <c r="T28" s="7"/>
      <c r="U28" s="7"/>
      <c r="V28" s="7"/>
      <c r="W28" s="7"/>
      <c r="X28" s="7"/>
      <c r="Y28" s="7"/>
      <c r="Z28" s="7">
        <v>0</v>
      </c>
      <c r="AA28" s="7">
        <v>5</v>
      </c>
      <c r="AB28" s="82" t="s">
        <v>34</v>
      </c>
      <c r="AC28" s="18" t="s">
        <v>22</v>
      </c>
      <c r="AD28" s="18"/>
      <c r="AE28" s="69"/>
      <c r="AF28" s="51"/>
      <c r="AG28" s="75">
        <v>30</v>
      </c>
      <c r="AH28" s="19">
        <v>30</v>
      </c>
      <c r="AI28" s="19"/>
      <c r="AJ28" s="19">
        <v>30</v>
      </c>
      <c r="AK28" s="33"/>
      <c r="AL28" s="9"/>
      <c r="AM28" s="9"/>
      <c r="AN28" s="9"/>
      <c r="AO28" s="9"/>
      <c r="AP28" s="9"/>
      <c r="AQ28" s="9"/>
      <c r="AR28" s="9"/>
      <c r="AS28" s="9"/>
      <c r="AT28" s="9"/>
      <c r="AU28" s="9"/>
      <c r="AV28" s="9"/>
      <c r="AW28" s="9"/>
      <c r="AX28" s="9"/>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row>
    <row r="29" spans="1:75" s="1" customFormat="1" ht="48" customHeight="1">
      <c r="A29" s="7"/>
      <c r="B29" s="7"/>
      <c r="C29" s="7"/>
      <c r="D29" s="7"/>
      <c r="E29" s="7"/>
      <c r="F29" s="7"/>
      <c r="G29" s="7"/>
      <c r="H29" s="7"/>
      <c r="I29" s="7"/>
      <c r="J29" s="7"/>
      <c r="K29" s="7"/>
      <c r="L29" s="7"/>
      <c r="M29" s="7"/>
      <c r="N29" s="7"/>
      <c r="O29" s="7"/>
      <c r="P29" s="7"/>
      <c r="Q29" s="7"/>
      <c r="R29" s="7"/>
      <c r="S29" s="7"/>
      <c r="T29" s="7"/>
      <c r="U29" s="7"/>
      <c r="V29" s="7"/>
      <c r="W29" s="7"/>
      <c r="X29" s="7"/>
      <c r="Y29" s="7"/>
      <c r="Z29" s="7">
        <v>0</v>
      </c>
      <c r="AA29" s="7">
        <v>6</v>
      </c>
      <c r="AB29" s="82" t="s">
        <v>39</v>
      </c>
      <c r="AC29" s="18" t="s">
        <v>22</v>
      </c>
      <c r="AD29" s="18"/>
      <c r="AE29" s="69"/>
      <c r="AF29" s="51"/>
      <c r="AG29" s="75">
        <v>5</v>
      </c>
      <c r="AH29" s="19">
        <v>5</v>
      </c>
      <c r="AI29" s="19"/>
      <c r="AJ29" s="19">
        <v>5</v>
      </c>
      <c r="AK29" s="33"/>
      <c r="AL29" s="9"/>
      <c r="AM29" s="9"/>
      <c r="AN29" s="9"/>
      <c r="AO29" s="9"/>
      <c r="AP29" s="9"/>
      <c r="AQ29" s="9"/>
      <c r="AR29" s="9"/>
      <c r="AS29" s="9"/>
      <c r="AT29" s="9"/>
      <c r="AU29" s="9"/>
      <c r="AV29" s="9"/>
      <c r="AW29" s="9"/>
      <c r="AX29" s="9"/>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row>
    <row r="30" spans="1:75" s="1" customFormat="1" ht="44.25" customHeight="1">
      <c r="A30" s="7"/>
      <c r="B30" s="7"/>
      <c r="C30" s="7"/>
      <c r="D30" s="7"/>
      <c r="E30" s="7"/>
      <c r="F30" s="7"/>
      <c r="G30" s="7"/>
      <c r="H30" s="7"/>
      <c r="I30" s="7"/>
      <c r="J30" s="7"/>
      <c r="K30" s="7"/>
      <c r="L30" s="7"/>
      <c r="M30" s="7"/>
      <c r="N30" s="7"/>
      <c r="O30" s="7"/>
      <c r="P30" s="7"/>
      <c r="Q30" s="7"/>
      <c r="R30" s="7"/>
      <c r="S30" s="7"/>
      <c r="T30" s="7"/>
      <c r="U30" s="7"/>
      <c r="V30" s="7"/>
      <c r="W30" s="7"/>
      <c r="X30" s="7"/>
      <c r="Y30" s="7"/>
      <c r="Z30" s="7">
        <v>0</v>
      </c>
      <c r="AA30" s="7">
        <v>7</v>
      </c>
      <c r="AB30" s="82" t="s">
        <v>40</v>
      </c>
      <c r="AC30" s="18" t="s">
        <v>22</v>
      </c>
      <c r="AD30" s="18"/>
      <c r="AE30" s="69"/>
      <c r="AF30" s="51"/>
      <c r="AG30" s="75">
        <v>10</v>
      </c>
      <c r="AH30" s="19">
        <v>10</v>
      </c>
      <c r="AI30" s="19"/>
      <c r="AJ30" s="19">
        <v>10</v>
      </c>
      <c r="AK30" s="33"/>
      <c r="AL30" s="9"/>
      <c r="AM30" s="9"/>
      <c r="AN30" s="9"/>
      <c r="AO30" s="9"/>
      <c r="AP30" s="9"/>
      <c r="AQ30" s="9"/>
      <c r="AR30" s="9"/>
      <c r="AS30" s="9"/>
      <c r="AT30" s="9"/>
      <c r="AU30" s="9"/>
      <c r="AV30" s="9"/>
      <c r="AW30" s="9"/>
      <c r="AX30" s="9"/>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row>
    <row r="31" spans="1:75" s="1" customFormat="1" ht="114.75" customHeight="1">
      <c r="A31" s="62">
        <v>4</v>
      </c>
      <c r="B31" s="62">
        <v>0</v>
      </c>
      <c r="C31" s="62">
        <v>5</v>
      </c>
      <c r="D31" s="62">
        <v>0</v>
      </c>
      <c r="E31" s="62">
        <v>0</v>
      </c>
      <c r="F31" s="62">
        <v>0</v>
      </c>
      <c r="G31" s="62">
        <v>0</v>
      </c>
      <c r="H31" s="62">
        <v>2</v>
      </c>
      <c r="I31" s="62">
        <v>1</v>
      </c>
      <c r="J31" s="62">
        <v>1</v>
      </c>
      <c r="K31" s="62">
        <v>0</v>
      </c>
      <c r="L31" s="62">
        <v>0</v>
      </c>
      <c r="M31" s="62">
        <v>0</v>
      </c>
      <c r="N31" s="62">
        <v>0</v>
      </c>
      <c r="O31" s="62">
        <v>0</v>
      </c>
      <c r="P31" s="62">
        <v>0</v>
      </c>
      <c r="Q31" s="62">
        <v>0</v>
      </c>
      <c r="R31" s="62">
        <v>2</v>
      </c>
      <c r="S31" s="62">
        <v>1</v>
      </c>
      <c r="T31" s="62">
        <v>1</v>
      </c>
      <c r="U31" s="62">
        <v>0</v>
      </c>
      <c r="V31" s="62">
        <v>0</v>
      </c>
      <c r="W31" s="62">
        <v>0</v>
      </c>
      <c r="X31" s="62">
        <v>0</v>
      </c>
      <c r="Y31" s="62">
        <v>0</v>
      </c>
      <c r="Z31" s="62">
        <v>0</v>
      </c>
      <c r="AA31" s="62">
        <v>0</v>
      </c>
      <c r="AB31" s="83" t="s">
        <v>51</v>
      </c>
      <c r="AC31" s="64" t="s">
        <v>18</v>
      </c>
      <c r="AD31" s="64"/>
      <c r="AE31" s="70">
        <f>AE37+AE46+AE53+AE64</f>
        <v>892.8100000000001</v>
      </c>
      <c r="AF31" s="65">
        <f>AF37+AF46+AF53+AF64</f>
        <v>901.0500000000001</v>
      </c>
      <c r="AG31" s="65">
        <f>AG37+AG46+AG53+AG64</f>
        <v>859.85</v>
      </c>
      <c r="AH31" s="65">
        <f>AG31</f>
        <v>859.85</v>
      </c>
      <c r="AI31" s="65">
        <f>AH31</f>
        <v>859.85</v>
      </c>
      <c r="AJ31" s="65">
        <f>AI31</f>
        <v>859.85</v>
      </c>
      <c r="AK31" s="65">
        <f>AE31+AF31+AG31+AH31+AJ31</f>
        <v>4373.41</v>
      </c>
      <c r="AL31" s="39"/>
      <c r="AM31" s="9"/>
      <c r="AN31" s="9"/>
      <c r="AO31" s="9"/>
      <c r="AP31" s="9"/>
      <c r="AQ31" s="9"/>
      <c r="AR31" s="9"/>
      <c r="AS31" s="9"/>
      <c r="AT31" s="9"/>
      <c r="AU31" s="9"/>
      <c r="AV31" s="9"/>
      <c r="AW31" s="9"/>
      <c r="AX31" s="9"/>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row>
    <row r="32" spans="1:75" s="1" customFormat="1" ht="34.5" customHeight="1">
      <c r="A32" s="7"/>
      <c r="B32" s="7"/>
      <c r="C32" s="7"/>
      <c r="D32" s="7"/>
      <c r="E32" s="7"/>
      <c r="F32" s="7"/>
      <c r="G32" s="7"/>
      <c r="H32" s="7"/>
      <c r="I32" s="7"/>
      <c r="J32" s="7"/>
      <c r="K32" s="7"/>
      <c r="L32" s="7"/>
      <c r="M32" s="7"/>
      <c r="N32" s="7"/>
      <c r="O32" s="7"/>
      <c r="P32" s="7"/>
      <c r="Q32" s="7"/>
      <c r="R32" s="38">
        <v>2</v>
      </c>
      <c r="S32" s="38">
        <v>1</v>
      </c>
      <c r="T32" s="38">
        <v>1</v>
      </c>
      <c r="U32" s="38">
        <v>1</v>
      </c>
      <c r="V32" s="38">
        <v>0</v>
      </c>
      <c r="W32" s="38">
        <v>0</v>
      </c>
      <c r="X32" s="38">
        <v>0</v>
      </c>
      <c r="Y32" s="38">
        <v>0</v>
      </c>
      <c r="Z32" s="38">
        <v>0</v>
      </c>
      <c r="AA32" s="38">
        <v>0</v>
      </c>
      <c r="AB32" s="81" t="s">
        <v>96</v>
      </c>
      <c r="AC32" s="16"/>
      <c r="AD32" s="16"/>
      <c r="AE32" s="58"/>
      <c r="AF32" s="49"/>
      <c r="AG32" s="76"/>
      <c r="AH32" s="17"/>
      <c r="AI32" s="17"/>
      <c r="AJ32" s="17"/>
      <c r="AK32" s="33"/>
      <c r="AL32" s="9"/>
      <c r="AM32" s="9"/>
      <c r="AN32" s="9"/>
      <c r="AO32" s="9"/>
      <c r="AP32" s="9"/>
      <c r="AQ32" s="9"/>
      <c r="AR32" s="9"/>
      <c r="AS32" s="9"/>
      <c r="AT32" s="9"/>
      <c r="AU32" s="9"/>
      <c r="AV32" s="9"/>
      <c r="AW32" s="9"/>
      <c r="AX32" s="9"/>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row>
    <row r="33" spans="1:75" s="1" customFormat="1" ht="53.25" customHeight="1">
      <c r="A33" s="7"/>
      <c r="B33" s="7"/>
      <c r="C33" s="7"/>
      <c r="D33" s="7"/>
      <c r="E33" s="7"/>
      <c r="F33" s="7"/>
      <c r="G33" s="7"/>
      <c r="H33" s="7"/>
      <c r="I33" s="7"/>
      <c r="J33" s="7"/>
      <c r="K33" s="7"/>
      <c r="L33" s="7"/>
      <c r="M33" s="7"/>
      <c r="N33" s="7"/>
      <c r="O33" s="7"/>
      <c r="P33" s="7"/>
      <c r="Q33" s="7"/>
      <c r="R33" s="7"/>
      <c r="S33" s="7"/>
      <c r="T33" s="7"/>
      <c r="U33" s="7"/>
      <c r="V33" s="7"/>
      <c r="W33" s="7"/>
      <c r="X33" s="7"/>
      <c r="Y33" s="7"/>
      <c r="Z33" s="7">
        <v>0</v>
      </c>
      <c r="AA33" s="7">
        <v>1</v>
      </c>
      <c r="AB33" s="82" t="s">
        <v>28</v>
      </c>
      <c r="AC33" s="18" t="s">
        <v>23</v>
      </c>
      <c r="AD33" s="18"/>
      <c r="AE33" s="69"/>
      <c r="AF33" s="51">
        <v>1</v>
      </c>
      <c r="AG33" s="75">
        <v>1</v>
      </c>
      <c r="AH33" s="19">
        <v>1</v>
      </c>
      <c r="AI33" s="19"/>
      <c r="AJ33" s="19">
        <v>1</v>
      </c>
      <c r="AK33" s="33">
        <v>1</v>
      </c>
      <c r="AL33" s="9"/>
      <c r="AM33" s="9"/>
      <c r="AN33" s="9"/>
      <c r="AO33" s="9"/>
      <c r="AP33" s="9"/>
      <c r="AQ33" s="9"/>
      <c r="AR33" s="9"/>
      <c r="AS33" s="9"/>
      <c r="AT33" s="9"/>
      <c r="AU33" s="9"/>
      <c r="AV33" s="9"/>
      <c r="AW33" s="9"/>
      <c r="AX33" s="9"/>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row>
    <row r="34" spans="1:75" s="1" customFormat="1" ht="48.75" customHeight="1">
      <c r="A34" s="7"/>
      <c r="B34" s="7"/>
      <c r="C34" s="7"/>
      <c r="D34" s="7"/>
      <c r="E34" s="7"/>
      <c r="F34" s="7"/>
      <c r="G34" s="7"/>
      <c r="H34" s="7"/>
      <c r="I34" s="7"/>
      <c r="J34" s="7"/>
      <c r="K34" s="7"/>
      <c r="L34" s="7"/>
      <c r="M34" s="7"/>
      <c r="N34" s="7"/>
      <c r="O34" s="7"/>
      <c r="P34" s="7"/>
      <c r="Q34" s="7"/>
      <c r="R34" s="7"/>
      <c r="S34" s="7"/>
      <c r="T34" s="7"/>
      <c r="U34" s="7"/>
      <c r="V34" s="11"/>
      <c r="W34" s="11"/>
      <c r="X34" s="11"/>
      <c r="Y34" s="11"/>
      <c r="Z34" s="11">
        <v>0</v>
      </c>
      <c r="AA34" s="11">
        <v>2</v>
      </c>
      <c r="AB34" s="82" t="s">
        <v>29</v>
      </c>
      <c r="AC34" s="18" t="s">
        <v>22</v>
      </c>
      <c r="AD34" s="18"/>
      <c r="AE34" s="69"/>
      <c r="AF34" s="51">
        <v>50</v>
      </c>
      <c r="AG34" s="75">
        <v>50</v>
      </c>
      <c r="AH34" s="19">
        <v>50</v>
      </c>
      <c r="AI34" s="19"/>
      <c r="AJ34" s="19">
        <v>50</v>
      </c>
      <c r="AK34" s="33">
        <v>50</v>
      </c>
      <c r="AL34" s="9"/>
      <c r="AM34" s="9"/>
      <c r="AN34" s="9"/>
      <c r="AO34" s="9"/>
      <c r="AP34" s="9"/>
      <c r="AQ34" s="9"/>
      <c r="AR34" s="9"/>
      <c r="AS34" s="9"/>
      <c r="AT34" s="9"/>
      <c r="AU34" s="9"/>
      <c r="AV34" s="9"/>
      <c r="AW34" s="9"/>
      <c r="AX34" s="9"/>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row>
    <row r="35" spans="1:75" s="1" customFormat="1" ht="52.5" customHeight="1">
      <c r="A35" s="7"/>
      <c r="B35" s="7"/>
      <c r="C35" s="7"/>
      <c r="D35" s="7"/>
      <c r="E35" s="7"/>
      <c r="F35" s="7"/>
      <c r="G35" s="7"/>
      <c r="H35" s="7"/>
      <c r="I35" s="7"/>
      <c r="J35" s="7"/>
      <c r="K35" s="7"/>
      <c r="L35" s="7"/>
      <c r="M35" s="7"/>
      <c r="N35" s="7"/>
      <c r="O35" s="7"/>
      <c r="P35" s="7"/>
      <c r="Q35" s="7"/>
      <c r="R35" s="7">
        <v>2</v>
      </c>
      <c r="S35" s="7">
        <v>1</v>
      </c>
      <c r="T35" s="7">
        <v>1</v>
      </c>
      <c r="U35" s="7">
        <v>1</v>
      </c>
      <c r="V35" s="11">
        <v>1</v>
      </c>
      <c r="W35" s="11">
        <v>1</v>
      </c>
      <c r="X35" s="11">
        <v>0</v>
      </c>
      <c r="Y35" s="11">
        <v>0</v>
      </c>
      <c r="Z35" s="11">
        <v>0</v>
      </c>
      <c r="AA35" s="11">
        <v>1</v>
      </c>
      <c r="AB35" s="82" t="s">
        <v>47</v>
      </c>
      <c r="AC35" s="18" t="s">
        <v>23</v>
      </c>
      <c r="AD35" s="18"/>
      <c r="AE35" s="69"/>
      <c r="AF35" s="51"/>
      <c r="AG35" s="75"/>
      <c r="AH35" s="19"/>
      <c r="AI35" s="19"/>
      <c r="AJ35" s="19"/>
      <c r="AK35" s="33">
        <v>1</v>
      </c>
      <c r="AL35" s="9"/>
      <c r="AM35" s="9"/>
      <c r="AN35" s="9"/>
      <c r="AO35" s="9"/>
      <c r="AP35" s="9"/>
      <c r="AQ35" s="9"/>
      <c r="AR35" s="9"/>
      <c r="AS35" s="9"/>
      <c r="AT35" s="9"/>
      <c r="AU35" s="9"/>
      <c r="AV35" s="9"/>
      <c r="AW35" s="9"/>
      <c r="AX35" s="9"/>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row>
    <row r="36" spans="1:75" s="1" customFormat="1" ht="50.25" customHeight="1">
      <c r="A36" s="7"/>
      <c r="B36" s="7"/>
      <c r="C36" s="7"/>
      <c r="D36" s="7"/>
      <c r="E36" s="7"/>
      <c r="F36" s="7"/>
      <c r="G36" s="7"/>
      <c r="H36" s="7"/>
      <c r="I36" s="7"/>
      <c r="J36" s="7"/>
      <c r="K36" s="7"/>
      <c r="L36" s="7"/>
      <c r="M36" s="7"/>
      <c r="N36" s="7"/>
      <c r="O36" s="7"/>
      <c r="P36" s="7"/>
      <c r="Q36" s="7"/>
      <c r="R36" s="7"/>
      <c r="S36" s="7"/>
      <c r="T36" s="7"/>
      <c r="U36" s="7"/>
      <c r="V36" s="7"/>
      <c r="W36" s="7"/>
      <c r="X36" s="7"/>
      <c r="Y36" s="7"/>
      <c r="Z36" s="7">
        <v>0</v>
      </c>
      <c r="AA36" s="7">
        <v>1</v>
      </c>
      <c r="AB36" s="82" t="s">
        <v>54</v>
      </c>
      <c r="AC36" s="18" t="s">
        <v>22</v>
      </c>
      <c r="AD36" s="18"/>
      <c r="AE36" s="69"/>
      <c r="AF36" s="51">
        <v>50</v>
      </c>
      <c r="AG36" s="75">
        <v>50</v>
      </c>
      <c r="AH36" s="19">
        <v>50</v>
      </c>
      <c r="AI36" s="19"/>
      <c r="AJ36" s="19">
        <v>50</v>
      </c>
      <c r="AK36" s="33">
        <v>50</v>
      </c>
      <c r="AL36" s="9"/>
      <c r="AM36" s="9"/>
      <c r="AN36" s="9"/>
      <c r="AO36" s="9"/>
      <c r="AP36" s="9"/>
      <c r="AQ36" s="9"/>
      <c r="AR36" s="9"/>
      <c r="AS36" s="9"/>
      <c r="AT36" s="9"/>
      <c r="AU36" s="9"/>
      <c r="AV36" s="9"/>
      <c r="AW36" s="9"/>
      <c r="AX36" s="9"/>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row>
    <row r="37" spans="1:75" s="24" customFormat="1" ht="53.25" customHeight="1">
      <c r="A37" s="8">
        <v>4</v>
      </c>
      <c r="B37" s="8">
        <v>0</v>
      </c>
      <c r="C37" s="8">
        <v>5</v>
      </c>
      <c r="D37" s="8">
        <v>0</v>
      </c>
      <c r="E37" s="8">
        <v>0</v>
      </c>
      <c r="F37" s="8">
        <v>0</v>
      </c>
      <c r="G37" s="8">
        <v>0</v>
      </c>
      <c r="H37" s="8">
        <v>2</v>
      </c>
      <c r="I37" s="8">
        <v>1</v>
      </c>
      <c r="J37" s="8">
        <v>1</v>
      </c>
      <c r="K37" s="8">
        <v>0</v>
      </c>
      <c r="L37" s="8">
        <v>0</v>
      </c>
      <c r="M37" s="8">
        <v>0</v>
      </c>
      <c r="N37" s="8">
        <v>0</v>
      </c>
      <c r="O37" s="8">
        <v>0</v>
      </c>
      <c r="P37" s="8">
        <v>0</v>
      </c>
      <c r="Q37" s="8">
        <v>0</v>
      </c>
      <c r="R37" s="38">
        <v>2</v>
      </c>
      <c r="S37" s="38">
        <v>1</v>
      </c>
      <c r="T37" s="38">
        <v>1</v>
      </c>
      <c r="U37" s="38">
        <v>1</v>
      </c>
      <c r="V37" s="38">
        <v>0</v>
      </c>
      <c r="W37" s="38">
        <v>0</v>
      </c>
      <c r="X37" s="38">
        <v>0</v>
      </c>
      <c r="Y37" s="38">
        <v>0</v>
      </c>
      <c r="Z37" s="38">
        <v>0</v>
      </c>
      <c r="AA37" s="38">
        <v>0</v>
      </c>
      <c r="AB37" s="84" t="s">
        <v>41</v>
      </c>
      <c r="AC37" s="16" t="s">
        <v>18</v>
      </c>
      <c r="AD37" s="16"/>
      <c r="AE37" s="58">
        <f aca="true" t="shared" si="1" ref="AE37:AJ37">AE42+AE44</f>
        <v>600.5</v>
      </c>
      <c r="AF37" s="49">
        <f t="shared" si="1"/>
        <v>600.5</v>
      </c>
      <c r="AG37" s="77">
        <f t="shared" si="1"/>
        <v>600.5</v>
      </c>
      <c r="AH37" s="16">
        <f t="shared" si="1"/>
        <v>600.5</v>
      </c>
      <c r="AI37" s="16">
        <f t="shared" si="1"/>
        <v>600.5</v>
      </c>
      <c r="AJ37" s="16">
        <f t="shared" si="1"/>
        <v>600.5</v>
      </c>
      <c r="AK37" s="33">
        <f>AE37+AF37+AG37+AH37+AJ37</f>
        <v>3002.5</v>
      </c>
      <c r="AL37" s="22"/>
      <c r="AM37" s="22"/>
      <c r="AN37" s="22"/>
      <c r="AO37" s="22"/>
      <c r="AP37" s="22"/>
      <c r="AQ37" s="22"/>
      <c r="AR37" s="22"/>
      <c r="AS37" s="22"/>
      <c r="AT37" s="22"/>
      <c r="AU37" s="22"/>
      <c r="AV37" s="22"/>
      <c r="AW37" s="22"/>
      <c r="AX37" s="22"/>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row>
    <row r="38" spans="1:75" s="1" customFormat="1" ht="64.5" customHeight="1">
      <c r="A38" s="7"/>
      <c r="B38" s="7"/>
      <c r="C38" s="7"/>
      <c r="D38" s="7"/>
      <c r="E38" s="7"/>
      <c r="F38" s="7"/>
      <c r="G38" s="7"/>
      <c r="H38" s="7"/>
      <c r="I38" s="7"/>
      <c r="J38" s="7"/>
      <c r="K38" s="7"/>
      <c r="L38" s="7"/>
      <c r="M38" s="7"/>
      <c r="N38" s="7"/>
      <c r="O38" s="7"/>
      <c r="P38" s="7"/>
      <c r="Q38" s="7"/>
      <c r="R38" s="7"/>
      <c r="S38" s="7"/>
      <c r="T38" s="7"/>
      <c r="U38" s="7"/>
      <c r="V38" s="7"/>
      <c r="W38" s="7"/>
      <c r="X38" s="7"/>
      <c r="Y38" s="7"/>
      <c r="Z38" s="7">
        <v>0</v>
      </c>
      <c r="AA38" s="7">
        <v>1</v>
      </c>
      <c r="AB38" s="82" t="s">
        <v>48</v>
      </c>
      <c r="AC38" s="18" t="s">
        <v>22</v>
      </c>
      <c r="AD38" s="18"/>
      <c r="AE38" s="69">
        <v>53</v>
      </c>
      <c r="AF38" s="51">
        <v>46</v>
      </c>
      <c r="AG38" s="75">
        <v>53</v>
      </c>
      <c r="AH38" s="19">
        <v>53</v>
      </c>
      <c r="AI38" s="19"/>
      <c r="AJ38" s="19">
        <v>53</v>
      </c>
      <c r="AK38" s="33">
        <f>AH38+AG38+AF38+AE38</f>
        <v>205</v>
      </c>
      <c r="AL38" s="9"/>
      <c r="AM38" s="9"/>
      <c r="AN38" s="9"/>
      <c r="AO38" s="9"/>
      <c r="AP38" s="9"/>
      <c r="AQ38" s="9"/>
      <c r="AR38" s="9"/>
      <c r="AS38" s="9"/>
      <c r="AT38" s="9"/>
      <c r="AU38" s="9"/>
      <c r="AV38" s="9"/>
      <c r="AW38" s="9"/>
      <c r="AX38" s="9"/>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row>
    <row r="39" spans="1:75" s="1" customFormat="1" ht="39.75" customHeight="1">
      <c r="A39" s="7"/>
      <c r="B39" s="7"/>
      <c r="C39" s="7"/>
      <c r="D39" s="7"/>
      <c r="E39" s="7"/>
      <c r="F39" s="7"/>
      <c r="G39" s="7"/>
      <c r="H39" s="7"/>
      <c r="I39" s="7"/>
      <c r="J39" s="7"/>
      <c r="K39" s="7"/>
      <c r="L39" s="7"/>
      <c r="M39" s="7"/>
      <c r="N39" s="7"/>
      <c r="O39" s="7"/>
      <c r="P39" s="7"/>
      <c r="Q39" s="7"/>
      <c r="R39" s="7"/>
      <c r="S39" s="7"/>
      <c r="T39" s="7"/>
      <c r="U39" s="7"/>
      <c r="V39" s="7"/>
      <c r="W39" s="7"/>
      <c r="X39" s="7"/>
      <c r="Y39" s="7"/>
      <c r="Z39" s="7">
        <v>0</v>
      </c>
      <c r="AA39" s="7">
        <v>2</v>
      </c>
      <c r="AB39" s="82" t="s">
        <v>49</v>
      </c>
      <c r="AC39" s="18" t="s">
        <v>22</v>
      </c>
      <c r="AD39" s="18"/>
      <c r="AE39" s="69">
        <v>33</v>
      </c>
      <c r="AF39" s="51">
        <v>53</v>
      </c>
      <c r="AG39" s="75">
        <v>42</v>
      </c>
      <c r="AH39" s="19">
        <v>42</v>
      </c>
      <c r="AI39" s="19"/>
      <c r="AJ39" s="19">
        <v>42</v>
      </c>
      <c r="AK39" s="33">
        <f>AH39+AG39+AF39+AE39</f>
        <v>170</v>
      </c>
      <c r="AL39" s="9"/>
      <c r="AM39" s="9"/>
      <c r="AN39" s="9"/>
      <c r="AO39" s="9"/>
      <c r="AP39" s="9"/>
      <c r="AQ39" s="9"/>
      <c r="AR39" s="9"/>
      <c r="AS39" s="9"/>
      <c r="AT39" s="9"/>
      <c r="AU39" s="9"/>
      <c r="AV39" s="9"/>
      <c r="AW39" s="9"/>
      <c r="AX39" s="9"/>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row>
    <row r="40" spans="1:75" s="1" customFormat="1" ht="66.75" customHeight="1">
      <c r="A40" s="7"/>
      <c r="B40" s="7"/>
      <c r="C40" s="7"/>
      <c r="D40" s="7"/>
      <c r="E40" s="7"/>
      <c r="F40" s="7"/>
      <c r="G40" s="7"/>
      <c r="H40" s="7"/>
      <c r="I40" s="7"/>
      <c r="J40" s="7"/>
      <c r="K40" s="7"/>
      <c r="L40" s="7"/>
      <c r="M40" s="7"/>
      <c r="N40" s="7"/>
      <c r="O40" s="7"/>
      <c r="P40" s="7"/>
      <c r="Q40" s="7"/>
      <c r="R40" s="7">
        <v>2</v>
      </c>
      <c r="S40" s="7">
        <v>1</v>
      </c>
      <c r="T40" s="7">
        <v>1</v>
      </c>
      <c r="U40" s="7">
        <v>1</v>
      </c>
      <c r="V40" s="7">
        <v>2</v>
      </c>
      <c r="W40" s="7">
        <v>0</v>
      </c>
      <c r="X40" s="7">
        <v>0</v>
      </c>
      <c r="Y40" s="7">
        <v>2</v>
      </c>
      <c r="Z40" s="7">
        <v>0</v>
      </c>
      <c r="AA40" s="7">
        <v>1</v>
      </c>
      <c r="AB40" s="82" t="s">
        <v>55</v>
      </c>
      <c r="AC40" s="18" t="s">
        <v>88</v>
      </c>
      <c r="AD40" s="18"/>
      <c r="AE40" s="69">
        <v>0</v>
      </c>
      <c r="AF40" s="51">
        <v>0</v>
      </c>
      <c r="AG40" s="75">
        <v>0</v>
      </c>
      <c r="AH40" s="19">
        <v>0</v>
      </c>
      <c r="AI40" s="19">
        <v>0</v>
      </c>
      <c r="AJ40" s="19">
        <v>0</v>
      </c>
      <c r="AK40" s="33"/>
      <c r="AL40" s="9"/>
      <c r="AM40" s="9"/>
      <c r="AN40" s="9"/>
      <c r="AO40" s="9"/>
      <c r="AP40" s="9"/>
      <c r="AQ40" s="9"/>
      <c r="AR40" s="9"/>
      <c r="AS40" s="9"/>
      <c r="AT40" s="9"/>
      <c r="AU40" s="9"/>
      <c r="AV40" s="9"/>
      <c r="AW40" s="9"/>
      <c r="AX40" s="9"/>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row>
    <row r="41" spans="1:75" s="1" customFormat="1" ht="69" customHeight="1">
      <c r="A41" s="7"/>
      <c r="B41" s="7"/>
      <c r="C41" s="7"/>
      <c r="D41" s="7"/>
      <c r="E41" s="7"/>
      <c r="F41" s="7"/>
      <c r="G41" s="7"/>
      <c r="H41" s="7"/>
      <c r="I41" s="7"/>
      <c r="J41" s="7"/>
      <c r="K41" s="7"/>
      <c r="L41" s="7"/>
      <c r="M41" s="7"/>
      <c r="N41" s="7"/>
      <c r="O41" s="7"/>
      <c r="P41" s="7"/>
      <c r="Q41" s="7"/>
      <c r="R41" s="7"/>
      <c r="S41" s="7"/>
      <c r="T41" s="7"/>
      <c r="U41" s="7"/>
      <c r="V41" s="7"/>
      <c r="W41" s="7"/>
      <c r="X41" s="7"/>
      <c r="Y41" s="7"/>
      <c r="Z41" s="7">
        <v>0</v>
      </c>
      <c r="AA41" s="7">
        <v>1</v>
      </c>
      <c r="AB41" s="82" t="s">
        <v>97</v>
      </c>
      <c r="AC41" s="18" t="s">
        <v>22</v>
      </c>
      <c r="AD41" s="18"/>
      <c r="AE41" s="69">
        <v>1</v>
      </c>
      <c r="AF41" s="51">
        <v>1</v>
      </c>
      <c r="AG41" s="75">
        <v>1</v>
      </c>
      <c r="AH41" s="19">
        <v>1</v>
      </c>
      <c r="AI41" s="19">
        <v>1</v>
      </c>
      <c r="AJ41" s="19">
        <v>1</v>
      </c>
      <c r="AK41" s="33">
        <v>1</v>
      </c>
      <c r="AL41" s="9"/>
      <c r="AM41" s="9"/>
      <c r="AN41" s="9"/>
      <c r="AO41" s="9"/>
      <c r="AP41" s="9"/>
      <c r="AQ41" s="9"/>
      <c r="AR41" s="9"/>
      <c r="AS41" s="9"/>
      <c r="AT41" s="9"/>
      <c r="AU41" s="9"/>
      <c r="AV41" s="9"/>
      <c r="AW41" s="9"/>
      <c r="AX41" s="9"/>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row>
    <row r="42" spans="1:75" s="1" customFormat="1" ht="147.75" customHeight="1">
      <c r="A42" s="7">
        <v>4</v>
      </c>
      <c r="B42" s="7">
        <v>0</v>
      </c>
      <c r="C42" s="7">
        <v>5</v>
      </c>
      <c r="D42" s="7">
        <v>1</v>
      </c>
      <c r="E42" s="7">
        <v>4</v>
      </c>
      <c r="F42" s="7">
        <v>0</v>
      </c>
      <c r="G42" s="7">
        <v>3</v>
      </c>
      <c r="H42" s="7">
        <v>2</v>
      </c>
      <c r="I42" s="7">
        <v>1</v>
      </c>
      <c r="J42" s="7">
        <v>1</v>
      </c>
      <c r="K42" s="7">
        <v>0</v>
      </c>
      <c r="L42" s="7">
        <v>2</v>
      </c>
      <c r="M42" s="7">
        <v>4</v>
      </c>
      <c r="N42" s="7">
        <v>0</v>
      </c>
      <c r="O42" s="7">
        <v>0</v>
      </c>
      <c r="P42" s="7">
        <v>2</v>
      </c>
      <c r="Q42" s="7" t="s">
        <v>78</v>
      </c>
      <c r="R42" s="7">
        <v>2</v>
      </c>
      <c r="S42" s="7">
        <v>1</v>
      </c>
      <c r="T42" s="7">
        <v>1</v>
      </c>
      <c r="U42" s="7">
        <v>1</v>
      </c>
      <c r="V42" s="7">
        <v>2</v>
      </c>
      <c r="W42" s="7">
        <v>0</v>
      </c>
      <c r="X42" s="7">
        <v>0</v>
      </c>
      <c r="Y42" s="7">
        <v>2</v>
      </c>
      <c r="Z42" s="7">
        <v>0</v>
      </c>
      <c r="AA42" s="7">
        <v>0</v>
      </c>
      <c r="AB42" s="82" t="s">
        <v>76</v>
      </c>
      <c r="AC42" s="18" t="s">
        <v>18</v>
      </c>
      <c r="AD42" s="18"/>
      <c r="AE42" s="69">
        <v>599.5</v>
      </c>
      <c r="AF42" s="51">
        <v>599.5</v>
      </c>
      <c r="AG42" s="75">
        <v>599.5</v>
      </c>
      <c r="AH42" s="75">
        <v>599.5</v>
      </c>
      <c r="AI42" s="75">
        <v>599.5</v>
      </c>
      <c r="AJ42" s="75">
        <v>599.5</v>
      </c>
      <c r="AK42" s="33">
        <f>AJ42+AH42+AG42+AF42+AE42</f>
        <v>2997.5</v>
      </c>
      <c r="AL42" s="9"/>
      <c r="AM42" s="9"/>
      <c r="AN42" s="9"/>
      <c r="AO42" s="9"/>
      <c r="AP42" s="9"/>
      <c r="AQ42" s="9"/>
      <c r="AR42" s="9"/>
      <c r="AS42" s="9"/>
      <c r="AT42" s="9"/>
      <c r="AU42" s="9"/>
      <c r="AV42" s="9"/>
      <c r="AW42" s="9"/>
      <c r="AX42" s="9"/>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row>
    <row r="43" spans="1:75" s="1" customFormat="1" ht="49.5" customHeight="1">
      <c r="A43" s="7"/>
      <c r="B43" s="7"/>
      <c r="C43" s="7"/>
      <c r="D43" s="7"/>
      <c r="E43" s="7"/>
      <c r="F43" s="7"/>
      <c r="G43" s="7"/>
      <c r="H43" s="7"/>
      <c r="I43" s="7"/>
      <c r="J43" s="7"/>
      <c r="K43" s="7"/>
      <c r="L43" s="7"/>
      <c r="M43" s="7"/>
      <c r="N43" s="7"/>
      <c r="O43" s="7"/>
      <c r="P43" s="7"/>
      <c r="Q43" s="7"/>
      <c r="R43" s="7">
        <v>2</v>
      </c>
      <c r="S43" s="7">
        <v>1</v>
      </c>
      <c r="T43" s="7">
        <v>1</v>
      </c>
      <c r="U43" s="7">
        <v>1</v>
      </c>
      <c r="V43" s="7">
        <v>2</v>
      </c>
      <c r="W43" s="7">
        <v>0</v>
      </c>
      <c r="X43" s="7">
        <v>0</v>
      </c>
      <c r="Y43" s="7">
        <v>2</v>
      </c>
      <c r="Z43" s="7">
        <v>0</v>
      </c>
      <c r="AA43" s="7">
        <v>1</v>
      </c>
      <c r="AB43" s="85" t="s">
        <v>56</v>
      </c>
      <c r="AC43" s="18" t="s">
        <v>22</v>
      </c>
      <c r="AD43" s="34"/>
      <c r="AE43" s="69">
        <v>19</v>
      </c>
      <c r="AF43" s="51">
        <v>52</v>
      </c>
      <c r="AG43" s="75">
        <v>42</v>
      </c>
      <c r="AH43" s="75">
        <v>42</v>
      </c>
      <c r="AI43" s="75"/>
      <c r="AJ43" s="75">
        <v>42</v>
      </c>
      <c r="AK43" s="33">
        <f>AE43+AF43+AG43+AH43</f>
        <v>155</v>
      </c>
      <c r="AL43" s="9"/>
      <c r="AM43" s="9"/>
      <c r="AN43" s="9"/>
      <c r="AO43" s="9"/>
      <c r="AP43" s="9"/>
      <c r="AQ43" s="9"/>
      <c r="AR43" s="9"/>
      <c r="AS43" s="9"/>
      <c r="AT43" s="9"/>
      <c r="AU43" s="9"/>
      <c r="AV43" s="9"/>
      <c r="AW43" s="9"/>
      <c r="AX43" s="9"/>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row>
    <row r="44" spans="1:75" s="1" customFormat="1" ht="155.25" customHeight="1">
      <c r="A44" s="7">
        <v>4</v>
      </c>
      <c r="B44" s="7">
        <v>0</v>
      </c>
      <c r="C44" s="7">
        <v>5</v>
      </c>
      <c r="D44" s="7">
        <v>1</v>
      </c>
      <c r="E44" s="7">
        <v>4</v>
      </c>
      <c r="F44" s="7">
        <v>0</v>
      </c>
      <c r="G44" s="7">
        <v>3</v>
      </c>
      <c r="H44" s="7">
        <v>2</v>
      </c>
      <c r="I44" s="7">
        <v>1</v>
      </c>
      <c r="J44" s="7">
        <v>1</v>
      </c>
      <c r="K44" s="7">
        <v>0</v>
      </c>
      <c r="L44" s="7">
        <v>2</v>
      </c>
      <c r="M44" s="7">
        <v>4</v>
      </c>
      <c r="N44" s="7">
        <v>0</v>
      </c>
      <c r="O44" s="7">
        <v>0</v>
      </c>
      <c r="P44" s="7">
        <v>4</v>
      </c>
      <c r="Q44" s="7" t="s">
        <v>78</v>
      </c>
      <c r="R44" s="7">
        <v>2</v>
      </c>
      <c r="S44" s="7">
        <v>1</v>
      </c>
      <c r="T44" s="7">
        <v>1</v>
      </c>
      <c r="U44" s="7">
        <v>1</v>
      </c>
      <c r="V44" s="7">
        <v>2</v>
      </c>
      <c r="W44" s="7">
        <v>0</v>
      </c>
      <c r="X44" s="7">
        <v>0</v>
      </c>
      <c r="Y44" s="7">
        <v>4</v>
      </c>
      <c r="Z44" s="7">
        <v>0</v>
      </c>
      <c r="AA44" s="7">
        <v>0</v>
      </c>
      <c r="AB44" s="82" t="s">
        <v>77</v>
      </c>
      <c r="AC44" s="18" t="s">
        <v>18</v>
      </c>
      <c r="AD44" s="18"/>
      <c r="AE44" s="69">
        <v>1</v>
      </c>
      <c r="AF44" s="51">
        <v>1</v>
      </c>
      <c r="AG44" s="78">
        <v>1</v>
      </c>
      <c r="AH44" s="75">
        <v>1</v>
      </c>
      <c r="AI44" s="75">
        <v>1</v>
      </c>
      <c r="AJ44" s="75">
        <v>1</v>
      </c>
      <c r="AK44" s="33">
        <f>AE44+AF44+AG44+AH44+AJ44</f>
        <v>5</v>
      </c>
      <c r="AL44" s="9"/>
      <c r="AM44" s="9"/>
      <c r="AN44" s="9"/>
      <c r="AO44" s="9"/>
      <c r="AP44" s="9"/>
      <c r="AQ44" s="9"/>
      <c r="AR44" s="9"/>
      <c r="AS44" s="9"/>
      <c r="AT44" s="9"/>
      <c r="AU44" s="9"/>
      <c r="AV44" s="9"/>
      <c r="AW44" s="9"/>
      <c r="AX44" s="9"/>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row>
    <row r="45" spans="1:75" s="1" customFormat="1" ht="33" customHeight="1">
      <c r="A45" s="7"/>
      <c r="B45" s="7"/>
      <c r="C45" s="7"/>
      <c r="D45" s="7"/>
      <c r="E45" s="7"/>
      <c r="F45" s="7"/>
      <c r="G45" s="7"/>
      <c r="H45" s="7"/>
      <c r="I45" s="7"/>
      <c r="J45" s="7"/>
      <c r="K45" s="7"/>
      <c r="L45" s="7"/>
      <c r="M45" s="7"/>
      <c r="N45" s="7"/>
      <c r="O45" s="7"/>
      <c r="P45" s="7"/>
      <c r="Q45" s="7"/>
      <c r="R45" s="7">
        <v>2</v>
      </c>
      <c r="S45" s="7">
        <v>1</v>
      </c>
      <c r="T45" s="7">
        <v>1</v>
      </c>
      <c r="U45" s="7">
        <v>1</v>
      </c>
      <c r="V45" s="7">
        <v>2</v>
      </c>
      <c r="W45" s="7">
        <v>0</v>
      </c>
      <c r="X45" s="7">
        <v>0</v>
      </c>
      <c r="Y45" s="7">
        <v>4</v>
      </c>
      <c r="Z45" s="7">
        <v>0</v>
      </c>
      <c r="AA45" s="7">
        <v>1</v>
      </c>
      <c r="AB45" s="86" t="s">
        <v>57</v>
      </c>
      <c r="AC45" s="18" t="s">
        <v>58</v>
      </c>
      <c r="AD45" s="34"/>
      <c r="AE45" s="69">
        <v>3</v>
      </c>
      <c r="AF45" s="51">
        <v>3</v>
      </c>
      <c r="AG45" s="75">
        <v>3</v>
      </c>
      <c r="AH45" s="35">
        <v>3</v>
      </c>
      <c r="AI45" s="35">
        <v>3</v>
      </c>
      <c r="AJ45" s="35">
        <v>3</v>
      </c>
      <c r="AK45" s="33">
        <f aca="true" t="shared" si="2" ref="AK45:AK59">AE45+AF45+AG45+AH45</f>
        <v>12</v>
      </c>
      <c r="AL45" s="9"/>
      <c r="AM45" s="9"/>
      <c r="AN45" s="9"/>
      <c r="AO45" s="9"/>
      <c r="AP45" s="9"/>
      <c r="AQ45" s="9"/>
      <c r="AR45" s="9"/>
      <c r="AS45" s="9"/>
      <c r="AT45" s="9"/>
      <c r="AU45" s="9"/>
      <c r="AV45" s="9"/>
      <c r="AW45" s="9"/>
      <c r="AX45" s="9"/>
      <c r="AY45" s="10"/>
      <c r="AZ45" s="10"/>
      <c r="BA45" s="10"/>
      <c r="BB45" s="10"/>
      <c r="BC45" s="10"/>
      <c r="BD45" s="10"/>
      <c r="BE45" s="10"/>
      <c r="BF45" s="10"/>
      <c r="BG45" s="10"/>
      <c r="BH45" s="10"/>
      <c r="BI45" s="10"/>
      <c r="BJ45" s="10"/>
      <c r="BK45" s="10"/>
      <c r="BL45" s="10"/>
      <c r="BM45" s="10"/>
      <c r="BN45" s="10"/>
      <c r="BO45" s="10"/>
      <c r="BP45" s="10"/>
      <c r="BQ45" s="10"/>
      <c r="BR45" s="10"/>
      <c r="BS45" s="10"/>
      <c r="BT45" s="10"/>
      <c r="BU45" s="10"/>
      <c r="BV45" s="10"/>
      <c r="BW45" s="10"/>
    </row>
    <row r="46" spans="1:75" s="24" customFormat="1" ht="70.5" customHeight="1">
      <c r="A46" s="8"/>
      <c r="B46" s="8"/>
      <c r="C46" s="8"/>
      <c r="D46" s="8"/>
      <c r="E46" s="8"/>
      <c r="F46" s="8"/>
      <c r="G46" s="8"/>
      <c r="H46" s="8"/>
      <c r="I46" s="8"/>
      <c r="J46" s="8"/>
      <c r="K46" s="8"/>
      <c r="L46" s="8"/>
      <c r="M46" s="8"/>
      <c r="N46" s="8"/>
      <c r="O46" s="8"/>
      <c r="P46" s="8"/>
      <c r="Q46" s="8"/>
      <c r="R46" s="8">
        <v>2</v>
      </c>
      <c r="S46" s="8">
        <v>1</v>
      </c>
      <c r="T46" s="8">
        <v>1</v>
      </c>
      <c r="U46" s="8">
        <v>1</v>
      </c>
      <c r="V46" s="8">
        <v>3</v>
      </c>
      <c r="W46" s="8">
        <v>0</v>
      </c>
      <c r="X46" s="8">
        <v>0</v>
      </c>
      <c r="Y46" s="8">
        <v>0</v>
      </c>
      <c r="Z46" s="8">
        <v>0</v>
      </c>
      <c r="AA46" s="8">
        <v>0</v>
      </c>
      <c r="AB46" s="84" t="s">
        <v>46</v>
      </c>
      <c r="AC46" s="16" t="s">
        <v>18</v>
      </c>
      <c r="AD46" s="16"/>
      <c r="AE46" s="93">
        <f aca="true" t="shared" si="3" ref="AE46:AJ46">AE48+AE50</f>
        <v>196.7</v>
      </c>
      <c r="AF46" s="52">
        <f t="shared" si="3"/>
        <v>217.6</v>
      </c>
      <c r="AG46" s="79">
        <f t="shared" si="3"/>
        <v>173.7</v>
      </c>
      <c r="AH46" s="92">
        <f t="shared" si="3"/>
        <v>173.7</v>
      </c>
      <c r="AI46" s="92">
        <f t="shared" si="3"/>
        <v>173.7</v>
      </c>
      <c r="AJ46" s="92">
        <f t="shared" si="3"/>
        <v>173.7</v>
      </c>
      <c r="AK46" s="41">
        <f>AE46+AF46+AG46+AH46+AJ46</f>
        <v>935.4000000000001</v>
      </c>
      <c r="AL46" s="22"/>
      <c r="AM46" s="22"/>
      <c r="AN46" s="22"/>
      <c r="AO46" s="22"/>
      <c r="AP46" s="22"/>
      <c r="AQ46" s="22"/>
      <c r="AR46" s="22"/>
      <c r="AS46" s="22"/>
      <c r="AT46" s="22"/>
      <c r="AU46" s="22"/>
      <c r="AV46" s="22"/>
      <c r="AW46" s="22"/>
      <c r="AX46" s="22"/>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row>
    <row r="47" spans="1:75" s="1" customFormat="1" ht="115.5" customHeight="1">
      <c r="A47" s="7"/>
      <c r="B47" s="7"/>
      <c r="C47" s="7"/>
      <c r="D47" s="7"/>
      <c r="E47" s="7"/>
      <c r="F47" s="7"/>
      <c r="G47" s="7"/>
      <c r="H47" s="7"/>
      <c r="I47" s="7"/>
      <c r="J47" s="7"/>
      <c r="K47" s="7"/>
      <c r="L47" s="7"/>
      <c r="M47" s="7"/>
      <c r="N47" s="7"/>
      <c r="O47" s="7"/>
      <c r="P47" s="7"/>
      <c r="Q47" s="7"/>
      <c r="R47" s="7"/>
      <c r="S47" s="7"/>
      <c r="T47" s="7"/>
      <c r="U47" s="7"/>
      <c r="V47" s="7"/>
      <c r="W47" s="7"/>
      <c r="X47" s="7"/>
      <c r="Y47" s="7"/>
      <c r="Z47" s="7">
        <v>0</v>
      </c>
      <c r="AA47" s="7">
        <v>1</v>
      </c>
      <c r="AB47" s="82" t="s">
        <v>30</v>
      </c>
      <c r="AC47" s="18" t="s">
        <v>23</v>
      </c>
      <c r="AD47" s="18"/>
      <c r="AE47" s="69"/>
      <c r="AF47" s="51"/>
      <c r="AG47" s="75">
        <v>0</v>
      </c>
      <c r="AH47" s="19">
        <v>0</v>
      </c>
      <c r="AI47" s="19"/>
      <c r="AJ47" s="19">
        <v>0</v>
      </c>
      <c r="AK47" s="33">
        <f t="shared" si="2"/>
        <v>0</v>
      </c>
      <c r="AL47" s="9"/>
      <c r="AM47" s="9"/>
      <c r="AN47" s="9"/>
      <c r="AO47" s="9"/>
      <c r="AP47" s="9"/>
      <c r="AQ47" s="9"/>
      <c r="AR47" s="9"/>
      <c r="AS47" s="9"/>
      <c r="AT47" s="9"/>
      <c r="AU47" s="9"/>
      <c r="AV47" s="9"/>
      <c r="AW47" s="9"/>
      <c r="AX47" s="9"/>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row>
    <row r="48" spans="1:75" s="1" customFormat="1" ht="56.25" customHeight="1">
      <c r="A48" s="7">
        <v>4</v>
      </c>
      <c r="B48" s="7">
        <v>0</v>
      </c>
      <c r="C48" s="7">
        <v>5</v>
      </c>
      <c r="D48" s="7">
        <v>0</v>
      </c>
      <c r="E48" s="7">
        <v>3</v>
      </c>
      <c r="F48" s="7">
        <v>0</v>
      </c>
      <c r="G48" s="7">
        <v>9</v>
      </c>
      <c r="H48" s="7">
        <v>2</v>
      </c>
      <c r="I48" s="7">
        <v>1</v>
      </c>
      <c r="J48" s="7">
        <v>1</v>
      </c>
      <c r="K48" s="7">
        <v>0</v>
      </c>
      <c r="L48" s="7">
        <v>3</v>
      </c>
      <c r="M48" s="7">
        <v>4</v>
      </c>
      <c r="N48" s="7">
        <v>0</v>
      </c>
      <c r="O48" s="7">
        <v>0</v>
      </c>
      <c r="P48" s="7">
        <v>1</v>
      </c>
      <c r="Q48" s="7" t="s">
        <v>79</v>
      </c>
      <c r="R48" s="7">
        <v>2</v>
      </c>
      <c r="S48" s="7">
        <v>1</v>
      </c>
      <c r="T48" s="7">
        <v>1</v>
      </c>
      <c r="U48" s="7">
        <v>1</v>
      </c>
      <c r="V48" s="7">
        <v>3</v>
      </c>
      <c r="W48" s="7">
        <v>0</v>
      </c>
      <c r="X48" s="7">
        <v>0</v>
      </c>
      <c r="Y48" s="7">
        <v>1</v>
      </c>
      <c r="Z48" s="7">
        <v>0</v>
      </c>
      <c r="AA48" s="7">
        <v>0</v>
      </c>
      <c r="AB48" s="82" t="s">
        <v>59</v>
      </c>
      <c r="AC48" s="18" t="s">
        <v>18</v>
      </c>
      <c r="AD48" s="18"/>
      <c r="AE48" s="71">
        <v>25</v>
      </c>
      <c r="AF48" s="53">
        <v>22</v>
      </c>
      <c r="AG48" s="78">
        <v>22</v>
      </c>
      <c r="AH48" s="44">
        <v>22</v>
      </c>
      <c r="AI48" s="44">
        <v>22</v>
      </c>
      <c r="AJ48" s="44">
        <v>22</v>
      </c>
      <c r="AK48" s="41">
        <f>AE48+AF48+AG48+AH48</f>
        <v>91</v>
      </c>
      <c r="AL48" s="9"/>
      <c r="AM48" s="9"/>
      <c r="AN48" s="9"/>
      <c r="AO48" s="9"/>
      <c r="AP48" s="9"/>
      <c r="AQ48" s="9"/>
      <c r="AR48" s="9"/>
      <c r="AS48" s="9"/>
      <c r="AT48" s="9"/>
      <c r="AU48" s="9"/>
      <c r="AV48" s="9"/>
      <c r="AW48" s="9"/>
      <c r="AX48" s="9"/>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row>
    <row r="49" spans="1:75" s="1" customFormat="1" ht="33.75" customHeight="1">
      <c r="A49" s="7"/>
      <c r="B49" s="7"/>
      <c r="C49" s="7"/>
      <c r="D49" s="7"/>
      <c r="E49" s="7"/>
      <c r="F49" s="7"/>
      <c r="G49" s="7"/>
      <c r="H49" s="7"/>
      <c r="I49" s="7"/>
      <c r="J49" s="7"/>
      <c r="K49" s="7"/>
      <c r="L49" s="7"/>
      <c r="M49" s="7"/>
      <c r="N49" s="7"/>
      <c r="O49" s="7"/>
      <c r="P49" s="7"/>
      <c r="Q49" s="7"/>
      <c r="R49" s="7">
        <v>2</v>
      </c>
      <c r="S49" s="7">
        <v>1</v>
      </c>
      <c r="T49" s="7">
        <v>1</v>
      </c>
      <c r="U49" s="7">
        <v>1</v>
      </c>
      <c r="V49" s="7">
        <v>3</v>
      </c>
      <c r="W49" s="7">
        <v>0</v>
      </c>
      <c r="X49" s="7">
        <v>0</v>
      </c>
      <c r="Y49" s="7">
        <v>1</v>
      </c>
      <c r="Z49" s="7">
        <v>0</v>
      </c>
      <c r="AA49" s="7">
        <v>1</v>
      </c>
      <c r="AB49" s="85" t="s">
        <v>61</v>
      </c>
      <c r="AC49" s="18" t="s">
        <v>62</v>
      </c>
      <c r="AD49" s="34"/>
      <c r="AE49" s="71"/>
      <c r="AF49" s="53"/>
      <c r="AG49" s="80"/>
      <c r="AH49" s="45"/>
      <c r="AI49" s="45"/>
      <c r="AJ49" s="45"/>
      <c r="AK49" s="43">
        <f>AE49+AF49+AG49+AH49</f>
        <v>0</v>
      </c>
      <c r="AL49" s="9"/>
      <c r="AM49" s="9"/>
      <c r="AN49" s="9"/>
      <c r="AO49" s="9"/>
      <c r="AP49" s="9"/>
      <c r="AQ49" s="9"/>
      <c r="AR49" s="9"/>
      <c r="AS49" s="9"/>
      <c r="AT49" s="9"/>
      <c r="AU49" s="9"/>
      <c r="AV49" s="9"/>
      <c r="AW49" s="9"/>
      <c r="AX49" s="9"/>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row>
    <row r="50" spans="1:75" s="1" customFormat="1" ht="39" customHeight="1">
      <c r="A50" s="7">
        <v>4</v>
      </c>
      <c r="B50" s="7">
        <v>0</v>
      </c>
      <c r="C50" s="7">
        <v>5</v>
      </c>
      <c r="D50" s="7">
        <v>0</v>
      </c>
      <c r="E50" s="7">
        <v>3</v>
      </c>
      <c r="F50" s="7">
        <v>1</v>
      </c>
      <c r="G50" s="7">
        <v>0</v>
      </c>
      <c r="H50" s="7">
        <v>2</v>
      </c>
      <c r="I50" s="7">
        <v>1</v>
      </c>
      <c r="J50" s="7">
        <v>1</v>
      </c>
      <c r="K50" s="7">
        <v>0</v>
      </c>
      <c r="L50" s="7">
        <v>3</v>
      </c>
      <c r="M50" s="7">
        <v>4</v>
      </c>
      <c r="N50" s="7">
        <v>0</v>
      </c>
      <c r="O50" s="7">
        <v>0</v>
      </c>
      <c r="P50" s="7">
        <v>2</v>
      </c>
      <c r="Q50" s="7" t="s">
        <v>79</v>
      </c>
      <c r="R50" s="7">
        <v>2</v>
      </c>
      <c r="S50" s="7">
        <v>1</v>
      </c>
      <c r="T50" s="7">
        <v>1</v>
      </c>
      <c r="U50" s="7">
        <v>1</v>
      </c>
      <c r="V50" s="7">
        <v>3</v>
      </c>
      <c r="W50" s="7">
        <v>0</v>
      </c>
      <c r="X50" s="7">
        <v>0</v>
      </c>
      <c r="Y50" s="7">
        <v>2</v>
      </c>
      <c r="Z50" s="7">
        <v>0</v>
      </c>
      <c r="AA50" s="7">
        <v>0</v>
      </c>
      <c r="AB50" s="82" t="s">
        <v>60</v>
      </c>
      <c r="AC50" s="18" t="s">
        <v>18</v>
      </c>
      <c r="AD50" s="34"/>
      <c r="AE50" s="72">
        <v>171.7</v>
      </c>
      <c r="AF50" s="53">
        <v>195.6</v>
      </c>
      <c r="AG50" s="80">
        <v>151.7</v>
      </c>
      <c r="AH50" s="44">
        <v>151.7</v>
      </c>
      <c r="AI50" s="44">
        <v>151.7</v>
      </c>
      <c r="AJ50" s="44">
        <v>151.7</v>
      </c>
      <c r="AK50" s="40">
        <f t="shared" si="2"/>
        <v>670.7</v>
      </c>
      <c r="AL50" s="9"/>
      <c r="AM50" s="9"/>
      <c r="AN50" s="9"/>
      <c r="AO50" s="9"/>
      <c r="AP50" s="9"/>
      <c r="AQ50" s="9"/>
      <c r="AR50" s="9"/>
      <c r="AS50" s="9"/>
      <c r="AT50" s="9"/>
      <c r="AU50" s="9"/>
      <c r="AV50" s="9"/>
      <c r="AW50" s="9"/>
      <c r="AX50" s="9"/>
      <c r="AY50" s="10"/>
      <c r="AZ50" s="10"/>
      <c r="BA50" s="10"/>
      <c r="BB50" s="10"/>
      <c r="BC50" s="10"/>
      <c r="BD50" s="10"/>
      <c r="BE50" s="10"/>
      <c r="BF50" s="10"/>
      <c r="BG50" s="10"/>
      <c r="BH50" s="10"/>
      <c r="BI50" s="10"/>
      <c r="BJ50" s="10"/>
      <c r="BK50" s="10"/>
      <c r="BL50" s="10"/>
      <c r="BM50" s="10"/>
      <c r="BN50" s="10"/>
      <c r="BO50" s="10"/>
      <c r="BP50" s="10"/>
      <c r="BQ50" s="10"/>
      <c r="BR50" s="10"/>
      <c r="BS50" s="10"/>
      <c r="BT50" s="10"/>
      <c r="BU50" s="10"/>
      <c r="BV50" s="10"/>
      <c r="BW50" s="10"/>
    </row>
    <row r="51" spans="1:75" s="1" customFormat="1" ht="41.25" customHeight="1">
      <c r="A51" s="7"/>
      <c r="B51" s="7"/>
      <c r="C51" s="7"/>
      <c r="D51" s="7"/>
      <c r="E51" s="7"/>
      <c r="F51" s="7"/>
      <c r="G51" s="7"/>
      <c r="H51" s="7"/>
      <c r="I51" s="7"/>
      <c r="J51" s="7"/>
      <c r="K51" s="7"/>
      <c r="L51" s="7"/>
      <c r="M51" s="7"/>
      <c r="N51" s="7"/>
      <c r="O51" s="7"/>
      <c r="P51" s="7"/>
      <c r="Q51" s="7"/>
      <c r="R51" s="7">
        <v>2</v>
      </c>
      <c r="S51" s="7">
        <v>1</v>
      </c>
      <c r="T51" s="7">
        <v>1</v>
      </c>
      <c r="U51" s="7">
        <v>1</v>
      </c>
      <c r="V51" s="7">
        <v>3</v>
      </c>
      <c r="W51" s="7">
        <v>0</v>
      </c>
      <c r="X51" s="7">
        <v>0</v>
      </c>
      <c r="Y51" s="7">
        <v>2</v>
      </c>
      <c r="Z51" s="7">
        <v>0</v>
      </c>
      <c r="AA51" s="7">
        <v>1</v>
      </c>
      <c r="AB51" s="82" t="s">
        <v>63</v>
      </c>
      <c r="AC51" s="18" t="s">
        <v>64</v>
      </c>
      <c r="AD51" s="34"/>
      <c r="AE51" s="69">
        <v>9</v>
      </c>
      <c r="AF51" s="51">
        <v>0</v>
      </c>
      <c r="AG51" s="75">
        <v>0</v>
      </c>
      <c r="AH51" s="35">
        <v>0</v>
      </c>
      <c r="AI51" s="35">
        <v>0</v>
      </c>
      <c r="AJ51" s="35">
        <v>0</v>
      </c>
      <c r="AK51" s="34">
        <f t="shared" si="2"/>
        <v>9</v>
      </c>
      <c r="AL51" s="9"/>
      <c r="AM51" s="9"/>
      <c r="AN51" s="9"/>
      <c r="AO51" s="9"/>
      <c r="AP51" s="9"/>
      <c r="AQ51" s="9"/>
      <c r="AR51" s="9"/>
      <c r="AS51" s="9"/>
      <c r="AT51" s="9"/>
      <c r="AU51" s="9"/>
      <c r="AV51" s="9"/>
      <c r="AW51" s="9"/>
      <c r="AX51" s="9"/>
      <c r="AY51" s="10"/>
      <c r="AZ51" s="10"/>
      <c r="BA51" s="10"/>
      <c r="BB51" s="10"/>
      <c r="BC51" s="10"/>
      <c r="BD51" s="10"/>
      <c r="BE51" s="10"/>
      <c r="BF51" s="10"/>
      <c r="BG51" s="10"/>
      <c r="BH51" s="10"/>
      <c r="BI51" s="10"/>
      <c r="BJ51" s="10"/>
      <c r="BK51" s="10"/>
      <c r="BL51" s="10"/>
      <c r="BM51" s="10"/>
      <c r="BN51" s="10"/>
      <c r="BO51" s="10"/>
      <c r="BP51" s="10"/>
      <c r="BQ51" s="10"/>
      <c r="BR51" s="10"/>
      <c r="BS51" s="10"/>
      <c r="BT51" s="10"/>
      <c r="BU51" s="10"/>
      <c r="BV51" s="10"/>
      <c r="BW51" s="10"/>
    </row>
    <row r="52" spans="1:75" s="1" customFormat="1" ht="55.5" customHeight="1">
      <c r="A52" s="7"/>
      <c r="B52" s="7"/>
      <c r="C52" s="7"/>
      <c r="D52" s="7"/>
      <c r="E52" s="7"/>
      <c r="F52" s="7"/>
      <c r="G52" s="7"/>
      <c r="H52" s="7"/>
      <c r="I52" s="7"/>
      <c r="J52" s="7"/>
      <c r="K52" s="7"/>
      <c r="L52" s="7"/>
      <c r="M52" s="7"/>
      <c r="N52" s="7"/>
      <c r="O52" s="7"/>
      <c r="P52" s="7"/>
      <c r="Q52" s="7"/>
      <c r="R52" s="7">
        <v>2</v>
      </c>
      <c r="S52" s="7">
        <v>1</v>
      </c>
      <c r="T52" s="7">
        <v>1</v>
      </c>
      <c r="U52" s="7">
        <v>1</v>
      </c>
      <c r="V52" s="7">
        <v>3</v>
      </c>
      <c r="W52" s="7">
        <v>0</v>
      </c>
      <c r="X52" s="7">
        <v>0</v>
      </c>
      <c r="Y52" s="7">
        <v>2</v>
      </c>
      <c r="Z52" s="7">
        <v>0</v>
      </c>
      <c r="AA52" s="7">
        <v>2</v>
      </c>
      <c r="AB52" s="82" t="s">
        <v>74</v>
      </c>
      <c r="AC52" s="18" t="s">
        <v>64</v>
      </c>
      <c r="AD52" s="18"/>
      <c r="AE52" s="69">
        <v>4</v>
      </c>
      <c r="AF52" s="51">
        <v>0</v>
      </c>
      <c r="AG52" s="75">
        <v>0</v>
      </c>
      <c r="AH52" s="35">
        <v>0</v>
      </c>
      <c r="AI52" s="35">
        <v>0</v>
      </c>
      <c r="AJ52" s="35">
        <v>0</v>
      </c>
      <c r="AK52" s="34">
        <f t="shared" si="2"/>
        <v>4</v>
      </c>
      <c r="AL52" s="9"/>
      <c r="AM52" s="9"/>
      <c r="AN52" s="9"/>
      <c r="AO52" s="9"/>
      <c r="AP52" s="9"/>
      <c r="AQ52" s="9"/>
      <c r="AR52" s="9"/>
      <c r="AS52" s="9"/>
      <c r="AT52" s="9"/>
      <c r="AU52" s="9"/>
      <c r="AV52" s="9"/>
      <c r="AW52" s="9"/>
      <c r="AX52" s="9"/>
      <c r="AY52" s="10"/>
      <c r="AZ52" s="10"/>
      <c r="BA52" s="10"/>
      <c r="BB52" s="10"/>
      <c r="BC52" s="10"/>
      <c r="BD52" s="10"/>
      <c r="BE52" s="10"/>
      <c r="BF52" s="10"/>
      <c r="BG52" s="10"/>
      <c r="BH52" s="10"/>
      <c r="BI52" s="10"/>
      <c r="BJ52" s="10"/>
      <c r="BK52" s="10"/>
      <c r="BL52" s="10"/>
      <c r="BM52" s="10"/>
      <c r="BN52" s="10"/>
      <c r="BO52" s="10"/>
      <c r="BP52" s="10"/>
      <c r="BQ52" s="10"/>
      <c r="BR52" s="10"/>
      <c r="BS52" s="10"/>
      <c r="BT52" s="10"/>
      <c r="BU52" s="10"/>
      <c r="BV52" s="10"/>
      <c r="BW52" s="10"/>
    </row>
    <row r="53" spans="1:75" s="24" customFormat="1" ht="81" customHeight="1">
      <c r="A53" s="8"/>
      <c r="B53" s="8"/>
      <c r="C53" s="8"/>
      <c r="D53" s="8"/>
      <c r="E53" s="8"/>
      <c r="F53" s="8"/>
      <c r="G53" s="8"/>
      <c r="H53" s="8"/>
      <c r="I53" s="8"/>
      <c r="J53" s="8"/>
      <c r="K53" s="8"/>
      <c r="L53" s="8"/>
      <c r="M53" s="8"/>
      <c r="N53" s="8"/>
      <c r="O53" s="8"/>
      <c r="P53" s="8"/>
      <c r="Q53" s="8"/>
      <c r="R53" s="7">
        <v>2</v>
      </c>
      <c r="S53" s="7">
        <v>1</v>
      </c>
      <c r="T53" s="7">
        <v>1</v>
      </c>
      <c r="U53" s="7">
        <v>1</v>
      </c>
      <c r="V53" s="7">
        <v>4</v>
      </c>
      <c r="W53" s="7">
        <v>0</v>
      </c>
      <c r="X53" s="7">
        <v>0</v>
      </c>
      <c r="Y53" s="7">
        <v>0</v>
      </c>
      <c r="Z53" s="7">
        <v>0</v>
      </c>
      <c r="AA53" s="7">
        <v>0</v>
      </c>
      <c r="AB53" s="84" t="s">
        <v>42</v>
      </c>
      <c r="AC53" s="16" t="s">
        <v>18</v>
      </c>
      <c r="AD53" s="16"/>
      <c r="AE53" s="93">
        <f>AE55</f>
        <v>18.66</v>
      </c>
      <c r="AF53" s="49">
        <v>10</v>
      </c>
      <c r="AG53" s="49">
        <v>10</v>
      </c>
      <c r="AH53" s="16">
        <v>10</v>
      </c>
      <c r="AI53" s="16">
        <v>10</v>
      </c>
      <c r="AJ53" s="16">
        <v>10</v>
      </c>
      <c r="AK53" s="33">
        <f t="shared" si="2"/>
        <v>48.66</v>
      </c>
      <c r="AL53" s="22"/>
      <c r="AM53" s="22"/>
      <c r="AN53" s="22"/>
      <c r="AO53" s="22"/>
      <c r="AP53" s="22"/>
      <c r="AQ53" s="22"/>
      <c r="AR53" s="22"/>
      <c r="AS53" s="22"/>
      <c r="AT53" s="22"/>
      <c r="AU53" s="22"/>
      <c r="AV53" s="22"/>
      <c r="AW53" s="22"/>
      <c r="AX53" s="22"/>
      <c r="AY53" s="23"/>
      <c r="AZ53" s="23"/>
      <c r="BA53" s="23"/>
      <c r="BB53" s="23"/>
      <c r="BC53" s="23"/>
      <c r="BD53" s="23"/>
      <c r="BE53" s="23"/>
      <c r="BF53" s="23"/>
      <c r="BG53" s="23"/>
      <c r="BH53" s="23"/>
      <c r="BI53" s="23"/>
      <c r="BJ53" s="23"/>
      <c r="BK53" s="23"/>
      <c r="BL53" s="23"/>
      <c r="BM53" s="23"/>
      <c r="BN53" s="23"/>
      <c r="BO53" s="23"/>
      <c r="BP53" s="23"/>
      <c r="BQ53" s="23"/>
      <c r="BR53" s="23"/>
      <c r="BS53" s="23"/>
      <c r="BT53" s="23"/>
      <c r="BU53" s="23"/>
      <c r="BV53" s="23"/>
      <c r="BW53" s="23"/>
    </row>
    <row r="54" spans="1:75" s="1" customFormat="1" ht="85.5" customHeight="1">
      <c r="A54" s="7"/>
      <c r="B54" s="7"/>
      <c r="C54" s="7"/>
      <c r="D54" s="7"/>
      <c r="E54" s="7"/>
      <c r="F54" s="7"/>
      <c r="G54" s="7"/>
      <c r="H54" s="7"/>
      <c r="I54" s="7"/>
      <c r="J54" s="7"/>
      <c r="K54" s="7"/>
      <c r="L54" s="7"/>
      <c r="M54" s="7"/>
      <c r="N54" s="7"/>
      <c r="O54" s="7"/>
      <c r="P54" s="7"/>
      <c r="Q54" s="7"/>
      <c r="R54" s="7">
        <v>2</v>
      </c>
      <c r="S54" s="7">
        <v>1</v>
      </c>
      <c r="T54" s="7">
        <v>1</v>
      </c>
      <c r="U54" s="7">
        <v>1</v>
      </c>
      <c r="V54" s="7">
        <v>4</v>
      </c>
      <c r="W54" s="7">
        <v>0</v>
      </c>
      <c r="X54" s="7">
        <v>0</v>
      </c>
      <c r="Y54" s="7">
        <v>0</v>
      </c>
      <c r="Z54" s="7">
        <v>0</v>
      </c>
      <c r="AA54" s="7">
        <v>0</v>
      </c>
      <c r="AB54" s="82" t="s">
        <v>75</v>
      </c>
      <c r="AC54" s="18" t="s">
        <v>22</v>
      </c>
      <c r="AD54" s="18"/>
      <c r="AE54" s="69"/>
      <c r="AF54" s="51"/>
      <c r="AG54" s="75"/>
      <c r="AH54" s="35"/>
      <c r="AI54" s="35"/>
      <c r="AJ54" s="35"/>
      <c r="AK54" s="33">
        <f t="shared" si="2"/>
        <v>0</v>
      </c>
      <c r="AL54" s="9"/>
      <c r="AM54" s="9"/>
      <c r="AN54" s="9"/>
      <c r="AO54" s="9"/>
      <c r="AP54" s="9"/>
      <c r="AQ54" s="9"/>
      <c r="AR54" s="9"/>
      <c r="AS54" s="9"/>
      <c r="AT54" s="9"/>
      <c r="AU54" s="9"/>
      <c r="AV54" s="9"/>
      <c r="AW54" s="9"/>
      <c r="AX54" s="9"/>
      <c r="AY54" s="10"/>
      <c r="AZ54" s="10"/>
      <c r="BA54" s="10"/>
      <c r="BB54" s="10"/>
      <c r="BC54" s="10"/>
      <c r="BD54" s="10"/>
      <c r="BE54" s="10"/>
      <c r="BF54" s="10"/>
      <c r="BG54" s="10"/>
      <c r="BH54" s="10"/>
      <c r="BI54" s="10"/>
      <c r="BJ54" s="10"/>
      <c r="BK54" s="10"/>
      <c r="BL54" s="10"/>
      <c r="BM54" s="10"/>
      <c r="BN54" s="10"/>
      <c r="BO54" s="10"/>
      <c r="BP54" s="10"/>
      <c r="BQ54" s="10"/>
      <c r="BR54" s="10"/>
      <c r="BS54" s="10"/>
      <c r="BT54" s="10"/>
      <c r="BU54" s="10"/>
      <c r="BV54" s="10"/>
      <c r="BW54" s="10"/>
    </row>
    <row r="55" spans="1:75" s="1" customFormat="1" ht="102.75" customHeight="1">
      <c r="A55" s="7">
        <v>4</v>
      </c>
      <c r="B55" s="7">
        <v>0</v>
      </c>
      <c r="C55" s="7">
        <v>5</v>
      </c>
      <c r="D55" s="7">
        <v>1</v>
      </c>
      <c r="E55" s="7">
        <v>1</v>
      </c>
      <c r="F55" s="7">
        <v>0</v>
      </c>
      <c r="G55" s="7">
        <v>2</v>
      </c>
      <c r="H55" s="7">
        <v>2</v>
      </c>
      <c r="I55" s="7">
        <v>1</v>
      </c>
      <c r="J55" s="7">
        <v>1</v>
      </c>
      <c r="K55" s="7">
        <v>0</v>
      </c>
      <c r="L55" s="7">
        <v>4</v>
      </c>
      <c r="M55" s="7">
        <v>4</v>
      </c>
      <c r="N55" s="7">
        <v>0</v>
      </c>
      <c r="O55" s="7">
        <v>0</v>
      </c>
      <c r="P55" s="7">
        <v>1</v>
      </c>
      <c r="Q55" s="7" t="s">
        <v>79</v>
      </c>
      <c r="R55" s="7">
        <v>2</v>
      </c>
      <c r="S55" s="7">
        <v>1</v>
      </c>
      <c r="T55" s="7">
        <v>1</v>
      </c>
      <c r="U55" s="7">
        <v>1</v>
      </c>
      <c r="V55" s="7">
        <v>4</v>
      </c>
      <c r="W55" s="7">
        <v>0</v>
      </c>
      <c r="X55" s="7">
        <v>0</v>
      </c>
      <c r="Y55" s="7">
        <v>1</v>
      </c>
      <c r="Z55" s="7">
        <v>0</v>
      </c>
      <c r="AA55" s="7">
        <v>0</v>
      </c>
      <c r="AB55" s="82" t="s">
        <v>69</v>
      </c>
      <c r="AC55" s="18" t="s">
        <v>18</v>
      </c>
      <c r="AD55" s="18"/>
      <c r="AE55" s="72">
        <v>18.66</v>
      </c>
      <c r="AF55" s="51">
        <v>10</v>
      </c>
      <c r="AG55" s="75">
        <v>10</v>
      </c>
      <c r="AH55" s="19">
        <v>10</v>
      </c>
      <c r="AI55" s="19">
        <v>10</v>
      </c>
      <c r="AJ55" s="19">
        <v>10</v>
      </c>
      <c r="AK55" s="33">
        <f t="shared" si="2"/>
        <v>48.66</v>
      </c>
      <c r="AL55" s="9"/>
      <c r="AM55" s="9"/>
      <c r="AN55" s="9"/>
      <c r="AO55" s="9"/>
      <c r="AP55" s="9"/>
      <c r="AQ55" s="9"/>
      <c r="AR55" s="9"/>
      <c r="AS55" s="9"/>
      <c r="AT55" s="9"/>
      <c r="AU55" s="9"/>
      <c r="AV55" s="9"/>
      <c r="AW55" s="9"/>
      <c r="AX55" s="9"/>
      <c r="AY55" s="10"/>
      <c r="AZ55" s="10"/>
      <c r="BA55" s="10"/>
      <c r="BB55" s="10"/>
      <c r="BC55" s="10"/>
      <c r="BD55" s="10"/>
      <c r="BE55" s="10"/>
      <c r="BF55" s="10"/>
      <c r="BG55" s="10"/>
      <c r="BH55" s="10"/>
      <c r="BI55" s="10"/>
      <c r="BJ55" s="10"/>
      <c r="BK55" s="10"/>
      <c r="BL55" s="10"/>
      <c r="BM55" s="10"/>
      <c r="BN55" s="10"/>
      <c r="BO55" s="10"/>
      <c r="BP55" s="10"/>
      <c r="BQ55" s="10"/>
      <c r="BR55" s="10"/>
      <c r="BS55" s="10"/>
      <c r="BT55" s="10"/>
      <c r="BU55" s="10"/>
      <c r="BV55" s="10"/>
      <c r="BW55" s="10"/>
    </row>
    <row r="56" spans="1:75" s="1" customFormat="1" ht="55.5" customHeight="1">
      <c r="A56" s="7"/>
      <c r="B56" s="7"/>
      <c r="C56" s="7"/>
      <c r="D56" s="7"/>
      <c r="E56" s="7"/>
      <c r="F56" s="7"/>
      <c r="G56" s="7"/>
      <c r="H56" s="7"/>
      <c r="I56" s="7"/>
      <c r="J56" s="7"/>
      <c r="K56" s="7"/>
      <c r="L56" s="7"/>
      <c r="M56" s="7"/>
      <c r="N56" s="7"/>
      <c r="O56" s="7"/>
      <c r="P56" s="7"/>
      <c r="Q56" s="7"/>
      <c r="R56" s="7">
        <v>2</v>
      </c>
      <c r="S56" s="7">
        <v>1</v>
      </c>
      <c r="T56" s="7">
        <v>1</v>
      </c>
      <c r="U56" s="7">
        <v>1</v>
      </c>
      <c r="V56" s="7">
        <v>4</v>
      </c>
      <c r="W56" s="7">
        <v>0</v>
      </c>
      <c r="X56" s="7">
        <v>0</v>
      </c>
      <c r="Y56" s="7">
        <v>1</v>
      </c>
      <c r="Z56" s="7">
        <v>0</v>
      </c>
      <c r="AA56" s="7">
        <v>1</v>
      </c>
      <c r="AB56" s="82" t="s">
        <v>65</v>
      </c>
      <c r="AC56" s="18" t="s">
        <v>66</v>
      </c>
      <c r="AD56" s="34"/>
      <c r="AE56" s="69">
        <v>10</v>
      </c>
      <c r="AF56" s="51">
        <v>0</v>
      </c>
      <c r="AG56" s="75">
        <v>0</v>
      </c>
      <c r="AH56" s="35">
        <v>0</v>
      </c>
      <c r="AI56" s="35">
        <v>0</v>
      </c>
      <c r="AJ56" s="35">
        <v>0</v>
      </c>
      <c r="AK56" s="33">
        <f t="shared" si="2"/>
        <v>10</v>
      </c>
      <c r="AL56" s="9"/>
      <c r="AM56" s="9"/>
      <c r="AN56" s="9"/>
      <c r="AO56" s="9"/>
      <c r="AP56" s="9"/>
      <c r="AQ56" s="9"/>
      <c r="AR56" s="9"/>
      <c r="AS56" s="9"/>
      <c r="AT56" s="9"/>
      <c r="AU56" s="9"/>
      <c r="AV56" s="9"/>
      <c r="AW56" s="9"/>
      <c r="AX56" s="9"/>
      <c r="AY56" s="10"/>
      <c r="AZ56" s="10"/>
      <c r="BA56" s="10"/>
      <c r="BB56" s="10"/>
      <c r="BC56" s="10"/>
      <c r="BD56" s="10"/>
      <c r="BE56" s="10"/>
      <c r="BF56" s="10"/>
      <c r="BG56" s="10"/>
      <c r="BH56" s="10"/>
      <c r="BI56" s="10"/>
      <c r="BJ56" s="10"/>
      <c r="BK56" s="10"/>
      <c r="BL56" s="10"/>
      <c r="BM56" s="10"/>
      <c r="BN56" s="10"/>
      <c r="BO56" s="10"/>
      <c r="BP56" s="10"/>
      <c r="BQ56" s="10"/>
      <c r="BR56" s="10"/>
      <c r="BS56" s="10"/>
      <c r="BT56" s="10"/>
      <c r="BU56" s="10"/>
      <c r="BV56" s="10"/>
      <c r="BW56" s="10"/>
    </row>
    <row r="57" spans="1:75" s="1" customFormat="1" ht="37.5" customHeight="1">
      <c r="A57" s="7"/>
      <c r="B57" s="7"/>
      <c r="C57" s="7"/>
      <c r="D57" s="7"/>
      <c r="E57" s="7"/>
      <c r="F57" s="7"/>
      <c r="G57" s="7"/>
      <c r="H57" s="7"/>
      <c r="I57" s="7"/>
      <c r="J57" s="7"/>
      <c r="K57" s="7"/>
      <c r="L57" s="7"/>
      <c r="M57" s="7"/>
      <c r="N57" s="7"/>
      <c r="O57" s="7"/>
      <c r="P57" s="7"/>
      <c r="Q57" s="7"/>
      <c r="R57" s="7">
        <v>2</v>
      </c>
      <c r="S57" s="7">
        <v>1</v>
      </c>
      <c r="T57" s="7">
        <v>1</v>
      </c>
      <c r="U57" s="7">
        <v>1</v>
      </c>
      <c r="V57" s="7">
        <v>4</v>
      </c>
      <c r="W57" s="7">
        <v>0</v>
      </c>
      <c r="X57" s="7">
        <v>0</v>
      </c>
      <c r="Y57" s="7">
        <v>1</v>
      </c>
      <c r="Z57" s="7">
        <v>0</v>
      </c>
      <c r="AA57" s="7">
        <v>2</v>
      </c>
      <c r="AB57" s="85" t="s">
        <v>73</v>
      </c>
      <c r="AC57" s="18" t="s">
        <v>64</v>
      </c>
      <c r="AD57" s="34"/>
      <c r="AE57" s="69">
        <v>4</v>
      </c>
      <c r="AF57" s="51">
        <v>0</v>
      </c>
      <c r="AG57" s="75">
        <v>0</v>
      </c>
      <c r="AH57" s="35">
        <v>0</v>
      </c>
      <c r="AI57" s="35">
        <v>0</v>
      </c>
      <c r="AJ57" s="35">
        <v>0</v>
      </c>
      <c r="AK57" s="33">
        <f t="shared" si="2"/>
        <v>4</v>
      </c>
      <c r="AL57" s="9"/>
      <c r="AM57" s="9"/>
      <c r="AN57" s="9"/>
      <c r="AO57" s="9"/>
      <c r="AP57" s="9"/>
      <c r="AQ57" s="9"/>
      <c r="AR57" s="9"/>
      <c r="AS57" s="9"/>
      <c r="AT57" s="9"/>
      <c r="AU57" s="9"/>
      <c r="AV57" s="9"/>
      <c r="AW57" s="9"/>
      <c r="AX57" s="9"/>
      <c r="AY57" s="10"/>
      <c r="AZ57" s="10"/>
      <c r="BA57" s="10"/>
      <c r="BB57" s="10"/>
      <c r="BC57" s="10"/>
      <c r="BD57" s="10"/>
      <c r="BE57" s="10"/>
      <c r="BF57" s="10"/>
      <c r="BG57" s="10"/>
      <c r="BH57" s="10"/>
      <c r="BI57" s="10"/>
      <c r="BJ57" s="10"/>
      <c r="BK57" s="10"/>
      <c r="BL57" s="10"/>
      <c r="BM57" s="10"/>
      <c r="BN57" s="10"/>
      <c r="BO57" s="10"/>
      <c r="BP57" s="10"/>
      <c r="BQ57" s="10"/>
      <c r="BR57" s="10"/>
      <c r="BS57" s="10"/>
      <c r="BT57" s="10"/>
      <c r="BU57" s="10"/>
      <c r="BV57" s="10"/>
      <c r="BW57" s="10"/>
    </row>
    <row r="58" spans="1:75" s="24" customFormat="1" ht="41.25" customHeight="1">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4" t="s">
        <v>98</v>
      </c>
      <c r="AC58" s="16" t="s">
        <v>18</v>
      </c>
      <c r="AD58" s="16"/>
      <c r="AE58" s="58">
        <v>0</v>
      </c>
      <c r="AF58" s="49">
        <v>0</v>
      </c>
      <c r="AG58" s="49">
        <v>0</v>
      </c>
      <c r="AH58" s="16">
        <v>0</v>
      </c>
      <c r="AI58" s="16">
        <v>0</v>
      </c>
      <c r="AJ58" s="16">
        <v>0</v>
      </c>
      <c r="AK58" s="33">
        <f t="shared" si="2"/>
        <v>0</v>
      </c>
      <c r="AL58" s="22"/>
      <c r="AM58" s="22"/>
      <c r="AN58" s="22"/>
      <c r="AO58" s="22"/>
      <c r="AP58" s="22"/>
      <c r="AQ58" s="22"/>
      <c r="AR58" s="22"/>
      <c r="AS58" s="22"/>
      <c r="AT58" s="22"/>
      <c r="AU58" s="22"/>
      <c r="AV58" s="22"/>
      <c r="AW58" s="22"/>
      <c r="AX58" s="22"/>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row>
    <row r="59" spans="1:75" s="1" customFormat="1" ht="33.75" customHeight="1">
      <c r="A59" s="7"/>
      <c r="B59" s="7"/>
      <c r="C59" s="7"/>
      <c r="D59" s="7"/>
      <c r="E59" s="7"/>
      <c r="F59" s="7"/>
      <c r="G59" s="7"/>
      <c r="H59" s="7"/>
      <c r="I59" s="7"/>
      <c r="J59" s="7"/>
      <c r="K59" s="7"/>
      <c r="L59" s="7"/>
      <c r="M59" s="7"/>
      <c r="N59" s="7"/>
      <c r="O59" s="7"/>
      <c r="P59" s="7"/>
      <c r="Q59" s="7"/>
      <c r="R59" s="7"/>
      <c r="S59" s="7"/>
      <c r="T59" s="7"/>
      <c r="U59" s="7"/>
      <c r="V59" s="7"/>
      <c r="W59" s="7"/>
      <c r="X59" s="7"/>
      <c r="Y59" s="7"/>
      <c r="Z59" s="7">
        <v>0</v>
      </c>
      <c r="AA59" s="7">
        <v>1</v>
      </c>
      <c r="AB59" s="82" t="s">
        <v>31</v>
      </c>
      <c r="AC59" s="18" t="s">
        <v>22</v>
      </c>
      <c r="AD59" s="18"/>
      <c r="AE59" s="69">
        <v>0</v>
      </c>
      <c r="AF59" s="51">
        <v>0</v>
      </c>
      <c r="AG59" s="75">
        <v>0</v>
      </c>
      <c r="AH59" s="19">
        <v>0</v>
      </c>
      <c r="AI59" s="19"/>
      <c r="AJ59" s="19">
        <v>0</v>
      </c>
      <c r="AK59" s="33">
        <f t="shared" si="2"/>
        <v>0</v>
      </c>
      <c r="AL59" s="9"/>
      <c r="AM59" s="9"/>
      <c r="AN59" s="9"/>
      <c r="AO59" s="9"/>
      <c r="AP59" s="9"/>
      <c r="AQ59" s="9"/>
      <c r="AR59" s="9"/>
      <c r="AS59" s="9"/>
      <c r="AT59" s="9"/>
      <c r="AU59" s="9"/>
      <c r="AV59" s="9"/>
      <c r="AW59" s="9"/>
      <c r="AX59" s="9"/>
      <c r="AY59" s="10"/>
      <c r="AZ59" s="10"/>
      <c r="BA59" s="10"/>
      <c r="BB59" s="10"/>
      <c r="BC59" s="10"/>
      <c r="BD59" s="10"/>
      <c r="BE59" s="10"/>
      <c r="BF59" s="10"/>
      <c r="BG59" s="10"/>
      <c r="BH59" s="10"/>
      <c r="BI59" s="10"/>
      <c r="BJ59" s="10"/>
      <c r="BK59" s="10"/>
      <c r="BL59" s="10"/>
      <c r="BM59" s="10"/>
      <c r="BN59" s="10"/>
      <c r="BO59" s="10"/>
      <c r="BP59" s="10"/>
      <c r="BQ59" s="10"/>
      <c r="BR59" s="10"/>
      <c r="BS59" s="10"/>
      <c r="BT59" s="10"/>
      <c r="BU59" s="10"/>
      <c r="BV59" s="10"/>
      <c r="BW59" s="10"/>
    </row>
    <row r="60" spans="1:75" s="1" customFormat="1" ht="41.25" customHeight="1">
      <c r="A60" s="7"/>
      <c r="B60" s="7"/>
      <c r="C60" s="7"/>
      <c r="D60" s="7"/>
      <c r="E60" s="7"/>
      <c r="F60" s="7"/>
      <c r="G60" s="7"/>
      <c r="H60" s="7"/>
      <c r="I60" s="7"/>
      <c r="J60" s="7"/>
      <c r="K60" s="7"/>
      <c r="L60" s="7"/>
      <c r="M60" s="7"/>
      <c r="N60" s="7"/>
      <c r="O60" s="7"/>
      <c r="P60" s="7"/>
      <c r="Q60" s="7"/>
      <c r="R60" s="7"/>
      <c r="S60" s="7"/>
      <c r="T60" s="7"/>
      <c r="U60" s="7"/>
      <c r="V60" s="7"/>
      <c r="W60" s="7"/>
      <c r="X60" s="7"/>
      <c r="Y60" s="7"/>
      <c r="Z60" s="7">
        <v>0</v>
      </c>
      <c r="AA60" s="7">
        <v>2</v>
      </c>
      <c r="AB60" s="82" t="s">
        <v>32</v>
      </c>
      <c r="AC60" s="18" t="s">
        <v>58</v>
      </c>
      <c r="AD60" s="18"/>
      <c r="AE60" s="69">
        <v>0</v>
      </c>
      <c r="AF60" s="51">
        <v>0</v>
      </c>
      <c r="AG60" s="75">
        <v>0</v>
      </c>
      <c r="AH60" s="19">
        <v>0</v>
      </c>
      <c r="AI60" s="19"/>
      <c r="AJ60" s="19">
        <v>0</v>
      </c>
      <c r="AK60" s="33">
        <v>0</v>
      </c>
      <c r="AL60" s="9"/>
      <c r="AM60" s="9"/>
      <c r="AN60" s="9"/>
      <c r="AO60" s="9"/>
      <c r="AP60" s="9"/>
      <c r="AQ60" s="9"/>
      <c r="AR60" s="9"/>
      <c r="AS60" s="9"/>
      <c r="AT60" s="9"/>
      <c r="AU60" s="9"/>
      <c r="AV60" s="9"/>
      <c r="AW60" s="9"/>
      <c r="AX60" s="9"/>
      <c r="AY60" s="10"/>
      <c r="AZ60" s="10"/>
      <c r="BA60" s="10"/>
      <c r="BB60" s="10"/>
      <c r="BC60" s="10"/>
      <c r="BD60" s="10"/>
      <c r="BE60" s="10"/>
      <c r="BF60" s="10"/>
      <c r="BG60" s="10"/>
      <c r="BH60" s="10"/>
      <c r="BI60" s="10"/>
      <c r="BJ60" s="10"/>
      <c r="BK60" s="10"/>
      <c r="BL60" s="10"/>
      <c r="BM60" s="10"/>
      <c r="BN60" s="10"/>
      <c r="BO60" s="10"/>
      <c r="BP60" s="10"/>
      <c r="BQ60" s="10"/>
      <c r="BR60" s="10"/>
      <c r="BS60" s="10"/>
      <c r="BT60" s="10"/>
      <c r="BU60" s="10"/>
      <c r="BV60" s="10"/>
      <c r="BW60" s="10"/>
    </row>
    <row r="61" spans="1:75" s="1" customFormat="1" ht="39" customHeight="1">
      <c r="A61" s="7"/>
      <c r="B61" s="7"/>
      <c r="C61" s="7"/>
      <c r="D61" s="7"/>
      <c r="E61" s="7"/>
      <c r="F61" s="7"/>
      <c r="G61" s="7"/>
      <c r="H61" s="7"/>
      <c r="I61" s="7"/>
      <c r="J61" s="7"/>
      <c r="K61" s="7"/>
      <c r="L61" s="7"/>
      <c r="M61" s="7"/>
      <c r="N61" s="7"/>
      <c r="O61" s="7"/>
      <c r="P61" s="7"/>
      <c r="Q61" s="7"/>
      <c r="R61" s="7"/>
      <c r="S61" s="7"/>
      <c r="T61" s="7"/>
      <c r="U61" s="7"/>
      <c r="V61" s="7"/>
      <c r="W61" s="7"/>
      <c r="X61" s="7"/>
      <c r="Y61" s="7"/>
      <c r="Z61" s="7">
        <v>0</v>
      </c>
      <c r="AA61" s="7">
        <v>3</v>
      </c>
      <c r="AB61" s="82" t="s">
        <v>33</v>
      </c>
      <c r="AC61" s="18" t="s">
        <v>58</v>
      </c>
      <c r="AD61" s="18"/>
      <c r="AE61" s="69">
        <v>0</v>
      </c>
      <c r="AF61" s="51">
        <v>0</v>
      </c>
      <c r="AG61" s="75">
        <v>0</v>
      </c>
      <c r="AH61" s="19">
        <v>0</v>
      </c>
      <c r="AI61" s="19"/>
      <c r="AJ61" s="19">
        <v>0</v>
      </c>
      <c r="AK61" s="33">
        <v>0</v>
      </c>
      <c r="AL61" s="9"/>
      <c r="AM61" s="9"/>
      <c r="AN61" s="9"/>
      <c r="AO61" s="9"/>
      <c r="AP61" s="9"/>
      <c r="AQ61" s="9"/>
      <c r="AR61" s="9"/>
      <c r="AS61" s="9"/>
      <c r="AT61" s="9"/>
      <c r="AU61" s="9"/>
      <c r="AV61" s="9"/>
      <c r="AW61" s="9"/>
      <c r="AX61" s="9"/>
      <c r="AY61" s="10"/>
      <c r="AZ61" s="10"/>
      <c r="BA61" s="10"/>
      <c r="BB61" s="10"/>
      <c r="BC61" s="10"/>
      <c r="BD61" s="10"/>
      <c r="BE61" s="10"/>
      <c r="BF61" s="10"/>
      <c r="BG61" s="10"/>
      <c r="BH61" s="10"/>
      <c r="BI61" s="10"/>
      <c r="BJ61" s="10"/>
      <c r="BK61" s="10"/>
      <c r="BL61" s="10"/>
      <c r="BM61" s="10"/>
      <c r="BN61" s="10"/>
      <c r="BO61" s="10"/>
      <c r="BP61" s="10"/>
      <c r="BQ61" s="10"/>
      <c r="BR61" s="10"/>
      <c r="BS61" s="10"/>
      <c r="BT61" s="10"/>
      <c r="BU61" s="10"/>
      <c r="BV61" s="10"/>
      <c r="BW61" s="10"/>
    </row>
    <row r="62" spans="1:75" s="1" customFormat="1" ht="87.75" customHeight="1">
      <c r="A62" s="7"/>
      <c r="B62" s="7"/>
      <c r="C62" s="7"/>
      <c r="D62" s="7"/>
      <c r="E62" s="7"/>
      <c r="F62" s="7"/>
      <c r="G62" s="7"/>
      <c r="H62" s="7"/>
      <c r="I62" s="7"/>
      <c r="J62" s="7"/>
      <c r="K62" s="7"/>
      <c r="L62" s="7"/>
      <c r="M62" s="7"/>
      <c r="N62" s="7"/>
      <c r="O62" s="7"/>
      <c r="P62" s="7"/>
      <c r="Q62" s="7"/>
      <c r="R62" s="7">
        <v>2</v>
      </c>
      <c r="S62" s="7">
        <v>1</v>
      </c>
      <c r="T62" s="7">
        <v>1</v>
      </c>
      <c r="U62" s="7">
        <v>1</v>
      </c>
      <c r="V62" s="7">
        <v>5</v>
      </c>
      <c r="W62" s="7">
        <v>0</v>
      </c>
      <c r="X62" s="7">
        <v>0</v>
      </c>
      <c r="Y62" s="7">
        <v>1</v>
      </c>
      <c r="Z62" s="7">
        <v>0</v>
      </c>
      <c r="AA62" s="7">
        <v>0</v>
      </c>
      <c r="AB62" s="82" t="s">
        <v>68</v>
      </c>
      <c r="AC62" s="18" t="s">
        <v>18</v>
      </c>
      <c r="AD62" s="18"/>
      <c r="AE62" s="69">
        <v>0</v>
      </c>
      <c r="AF62" s="51">
        <v>0</v>
      </c>
      <c r="AG62" s="75">
        <v>0</v>
      </c>
      <c r="AH62" s="19">
        <v>0</v>
      </c>
      <c r="AI62" s="19"/>
      <c r="AJ62" s="19">
        <v>0</v>
      </c>
      <c r="AK62" s="33">
        <v>0</v>
      </c>
      <c r="AL62" s="9"/>
      <c r="AM62" s="9"/>
      <c r="AN62" s="9"/>
      <c r="AO62" s="9"/>
      <c r="AP62" s="9"/>
      <c r="AQ62" s="9"/>
      <c r="AR62" s="9"/>
      <c r="AS62" s="9"/>
      <c r="AT62" s="9"/>
      <c r="AU62" s="9"/>
      <c r="AV62" s="9"/>
      <c r="AW62" s="9"/>
      <c r="AX62" s="9"/>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row>
    <row r="63" spans="1:75" s="1" customFormat="1" ht="34.5" customHeight="1">
      <c r="A63" s="7"/>
      <c r="B63" s="7"/>
      <c r="C63" s="7"/>
      <c r="D63" s="7"/>
      <c r="E63" s="7"/>
      <c r="F63" s="7"/>
      <c r="G63" s="7"/>
      <c r="H63" s="7"/>
      <c r="I63" s="7"/>
      <c r="J63" s="7"/>
      <c r="K63" s="7"/>
      <c r="L63" s="7"/>
      <c r="M63" s="7"/>
      <c r="N63" s="7"/>
      <c r="O63" s="7"/>
      <c r="P63" s="7"/>
      <c r="Q63" s="7"/>
      <c r="R63" s="7">
        <v>2</v>
      </c>
      <c r="S63" s="7">
        <v>1</v>
      </c>
      <c r="T63" s="7">
        <v>1</v>
      </c>
      <c r="U63" s="7">
        <v>1</v>
      </c>
      <c r="V63" s="7">
        <v>5</v>
      </c>
      <c r="W63" s="7">
        <v>0</v>
      </c>
      <c r="X63" s="7">
        <v>0</v>
      </c>
      <c r="Y63" s="7">
        <v>1</v>
      </c>
      <c r="Z63" s="7">
        <v>0</v>
      </c>
      <c r="AA63" s="7">
        <v>1</v>
      </c>
      <c r="AB63" s="85" t="s">
        <v>67</v>
      </c>
      <c r="AC63" s="18" t="s">
        <v>66</v>
      </c>
      <c r="AD63" s="18"/>
      <c r="AE63" s="69">
        <v>0</v>
      </c>
      <c r="AF63" s="51">
        <v>0</v>
      </c>
      <c r="AG63" s="75">
        <v>0</v>
      </c>
      <c r="AH63" s="19">
        <v>0</v>
      </c>
      <c r="AI63" s="19"/>
      <c r="AJ63" s="19">
        <v>0</v>
      </c>
      <c r="AK63" s="33">
        <v>0</v>
      </c>
      <c r="AL63" s="9"/>
      <c r="AM63" s="9"/>
      <c r="AN63" s="9"/>
      <c r="AO63" s="9"/>
      <c r="AP63" s="9"/>
      <c r="AQ63" s="9"/>
      <c r="AR63" s="9"/>
      <c r="AS63" s="9"/>
      <c r="AT63" s="9"/>
      <c r="AU63" s="9"/>
      <c r="AV63" s="9"/>
      <c r="AW63" s="9"/>
      <c r="AX63" s="9"/>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row>
    <row r="64" spans="1:75" ht="67.5" customHeight="1">
      <c r="A64" s="15">
        <v>4</v>
      </c>
      <c r="B64" s="15">
        <v>0</v>
      </c>
      <c r="C64" s="15">
        <v>5</v>
      </c>
      <c r="D64" s="15">
        <v>0</v>
      </c>
      <c r="E64" s="15">
        <v>0</v>
      </c>
      <c r="F64" s="15">
        <v>0</v>
      </c>
      <c r="G64" s="15">
        <v>0</v>
      </c>
      <c r="H64" s="15">
        <v>0</v>
      </c>
      <c r="I64" s="15">
        <v>0</v>
      </c>
      <c r="J64" s="15">
        <v>0</v>
      </c>
      <c r="K64" s="15">
        <v>0</v>
      </c>
      <c r="L64" s="15">
        <v>0</v>
      </c>
      <c r="M64" s="15">
        <v>0</v>
      </c>
      <c r="N64" s="15">
        <v>0</v>
      </c>
      <c r="O64" s="15">
        <v>0</v>
      </c>
      <c r="P64" s="15">
        <v>0</v>
      </c>
      <c r="Q64" s="15">
        <v>0</v>
      </c>
      <c r="R64" s="15">
        <v>2</v>
      </c>
      <c r="S64" s="15">
        <v>1</v>
      </c>
      <c r="T64" s="15">
        <v>1</v>
      </c>
      <c r="U64" s="15">
        <v>1</v>
      </c>
      <c r="V64" s="15">
        <v>6</v>
      </c>
      <c r="W64" s="15">
        <v>0</v>
      </c>
      <c r="X64" s="15">
        <v>0</v>
      </c>
      <c r="Y64" s="15">
        <v>0</v>
      </c>
      <c r="Z64" s="15">
        <v>0</v>
      </c>
      <c r="AA64" s="15">
        <v>0</v>
      </c>
      <c r="AB64" s="84" t="s">
        <v>43</v>
      </c>
      <c r="AC64" s="16" t="s">
        <v>18</v>
      </c>
      <c r="AD64" s="20"/>
      <c r="AE64" s="59">
        <f>AE69+AE71+AE73</f>
        <v>76.95</v>
      </c>
      <c r="AF64" s="54">
        <f>AF69+AF71</f>
        <v>72.95</v>
      </c>
      <c r="AG64" s="54">
        <f>AG69+AG71</f>
        <v>75.65</v>
      </c>
      <c r="AH64" s="20">
        <f>AH69+AH71</f>
        <v>75.65</v>
      </c>
      <c r="AI64" s="20">
        <f>AI69+AI71</f>
        <v>75.65</v>
      </c>
      <c r="AJ64" s="20">
        <f>AJ69+AJ71</f>
        <v>75.65</v>
      </c>
      <c r="AK64" s="33">
        <f>AE64+AF64+AG64+AH64+AJ64</f>
        <v>376.85</v>
      </c>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row>
    <row r="65" spans="1:75" s="27" customFormat="1" ht="219" customHeight="1">
      <c r="A65" s="15"/>
      <c r="B65" s="15"/>
      <c r="C65" s="15"/>
      <c r="D65" s="15"/>
      <c r="E65" s="15"/>
      <c r="F65" s="15"/>
      <c r="G65" s="15"/>
      <c r="H65" s="15"/>
      <c r="I65" s="15"/>
      <c r="J65" s="15"/>
      <c r="K65" s="15"/>
      <c r="L65" s="15"/>
      <c r="M65" s="15"/>
      <c r="N65" s="15"/>
      <c r="O65" s="15"/>
      <c r="P65" s="15"/>
      <c r="Q65" s="15"/>
      <c r="R65" s="12"/>
      <c r="S65" s="12"/>
      <c r="T65" s="12"/>
      <c r="U65" s="12"/>
      <c r="V65" s="12"/>
      <c r="W65" s="12"/>
      <c r="X65" s="12"/>
      <c r="Y65" s="12"/>
      <c r="Z65" s="12">
        <v>0</v>
      </c>
      <c r="AA65" s="12">
        <v>1</v>
      </c>
      <c r="AB65" s="82" t="s">
        <v>44</v>
      </c>
      <c r="AC65" s="18" t="s">
        <v>88</v>
      </c>
      <c r="AD65" s="21"/>
      <c r="AE65" s="60">
        <v>1</v>
      </c>
      <c r="AF65" s="55">
        <v>1</v>
      </c>
      <c r="AG65" s="55">
        <v>1</v>
      </c>
      <c r="AH65" s="21">
        <v>1</v>
      </c>
      <c r="AI65" s="21">
        <v>1</v>
      </c>
      <c r="AJ65" s="21">
        <v>1</v>
      </c>
      <c r="AK65" s="33">
        <v>1</v>
      </c>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row>
    <row r="66" spans="1:75" s="27" customFormat="1" ht="85.5" customHeight="1" hidden="1">
      <c r="A66" s="15"/>
      <c r="B66" s="15"/>
      <c r="C66" s="15"/>
      <c r="D66" s="15"/>
      <c r="E66" s="15"/>
      <c r="F66" s="15"/>
      <c r="G66" s="15"/>
      <c r="H66" s="15"/>
      <c r="I66" s="15"/>
      <c r="J66" s="15"/>
      <c r="K66" s="15"/>
      <c r="L66" s="15"/>
      <c r="M66" s="15"/>
      <c r="N66" s="15"/>
      <c r="O66" s="15"/>
      <c r="P66" s="15"/>
      <c r="Q66" s="15"/>
      <c r="R66" s="12"/>
      <c r="S66" s="12"/>
      <c r="T66" s="12"/>
      <c r="U66" s="12"/>
      <c r="V66" s="12"/>
      <c r="W66" s="12"/>
      <c r="X66" s="12"/>
      <c r="Y66" s="12"/>
      <c r="Z66" s="12"/>
      <c r="AA66" s="12"/>
      <c r="AB66" s="82" t="s">
        <v>45</v>
      </c>
      <c r="AC66" s="18" t="s">
        <v>23</v>
      </c>
      <c r="AD66" s="21"/>
      <c r="AE66" s="60"/>
      <c r="AF66" s="55"/>
      <c r="AG66" s="55"/>
      <c r="AH66" s="21"/>
      <c r="AI66" s="21"/>
      <c r="AJ66" s="21"/>
      <c r="AK66" s="33">
        <f>AE66+AF66+AG66+AH66</f>
        <v>0</v>
      </c>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s="27" customFormat="1" ht="39" customHeight="1">
      <c r="A67" s="15"/>
      <c r="B67" s="15"/>
      <c r="C67" s="15"/>
      <c r="D67" s="15"/>
      <c r="E67" s="15"/>
      <c r="F67" s="15"/>
      <c r="G67" s="15"/>
      <c r="H67" s="15"/>
      <c r="I67" s="15"/>
      <c r="J67" s="15"/>
      <c r="K67" s="15"/>
      <c r="L67" s="15"/>
      <c r="M67" s="15"/>
      <c r="N67" s="15"/>
      <c r="O67" s="15"/>
      <c r="P67" s="15"/>
      <c r="Q67" s="15"/>
      <c r="R67" s="12"/>
      <c r="S67" s="12"/>
      <c r="T67" s="12"/>
      <c r="U67" s="12"/>
      <c r="V67" s="12"/>
      <c r="W67" s="12"/>
      <c r="X67" s="12"/>
      <c r="Y67" s="12"/>
      <c r="Z67" s="12"/>
      <c r="AA67" s="12"/>
      <c r="AB67" s="82" t="s">
        <v>99</v>
      </c>
      <c r="AC67" s="18"/>
      <c r="AD67" s="21"/>
      <c r="AE67" s="60"/>
      <c r="AF67" s="55"/>
      <c r="AG67" s="55"/>
      <c r="AH67" s="21"/>
      <c r="AI67" s="21"/>
      <c r="AJ67" s="21"/>
      <c r="AK67" s="3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row>
    <row r="68" spans="1:75" s="27" customFormat="1" ht="43.5" customHeight="1">
      <c r="A68" s="15"/>
      <c r="B68" s="15"/>
      <c r="C68" s="15"/>
      <c r="D68" s="15"/>
      <c r="E68" s="15"/>
      <c r="F68" s="15"/>
      <c r="G68" s="15"/>
      <c r="H68" s="15"/>
      <c r="I68" s="15"/>
      <c r="J68" s="15"/>
      <c r="K68" s="15"/>
      <c r="L68" s="15"/>
      <c r="M68" s="15"/>
      <c r="N68" s="15"/>
      <c r="O68" s="15"/>
      <c r="P68" s="15"/>
      <c r="Q68" s="15"/>
      <c r="R68" s="12"/>
      <c r="S68" s="12"/>
      <c r="T68" s="12"/>
      <c r="U68" s="12"/>
      <c r="V68" s="12"/>
      <c r="W68" s="12"/>
      <c r="X68" s="12"/>
      <c r="Y68" s="12"/>
      <c r="Z68" s="12"/>
      <c r="AA68" s="12"/>
      <c r="AB68" s="82" t="s">
        <v>100</v>
      </c>
      <c r="AC68" s="18"/>
      <c r="AD68" s="21"/>
      <c r="AE68" s="60"/>
      <c r="AF68" s="55"/>
      <c r="AG68" s="55"/>
      <c r="AH68" s="21"/>
      <c r="AI68" s="21"/>
      <c r="AJ68" s="21"/>
      <c r="AK68" s="3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row>
    <row r="69" spans="1:75" ht="119.25" customHeight="1">
      <c r="A69" s="15">
        <v>4</v>
      </c>
      <c r="B69" s="15">
        <v>0</v>
      </c>
      <c r="C69" s="15">
        <v>5</v>
      </c>
      <c r="D69" s="15">
        <v>0</v>
      </c>
      <c r="E69" s="15">
        <v>2</v>
      </c>
      <c r="F69" s="15">
        <v>0</v>
      </c>
      <c r="G69" s="15">
        <v>3</v>
      </c>
      <c r="H69" s="15">
        <v>2</v>
      </c>
      <c r="I69" s="15">
        <v>1</v>
      </c>
      <c r="J69" s="15">
        <v>1</v>
      </c>
      <c r="K69" s="15">
        <v>0</v>
      </c>
      <c r="L69" s="15">
        <v>6</v>
      </c>
      <c r="M69" s="15">
        <v>5</v>
      </c>
      <c r="N69" s="15">
        <v>1</v>
      </c>
      <c r="O69" s="15">
        <v>1</v>
      </c>
      <c r="P69" s="15">
        <v>8</v>
      </c>
      <c r="Q69" s="15" t="s">
        <v>78</v>
      </c>
      <c r="R69" s="15">
        <v>2</v>
      </c>
      <c r="S69" s="15">
        <v>1</v>
      </c>
      <c r="T69" s="15">
        <v>1</v>
      </c>
      <c r="U69" s="15">
        <v>1</v>
      </c>
      <c r="V69" s="15">
        <v>6</v>
      </c>
      <c r="W69" s="15">
        <v>0</v>
      </c>
      <c r="X69" s="15">
        <v>0</v>
      </c>
      <c r="Y69" s="15">
        <v>1</v>
      </c>
      <c r="Z69" s="15">
        <v>0</v>
      </c>
      <c r="AA69" s="15">
        <v>0</v>
      </c>
      <c r="AB69" s="82" t="s">
        <v>70</v>
      </c>
      <c r="AC69" s="21" t="s">
        <v>18</v>
      </c>
      <c r="AD69" s="21"/>
      <c r="AE69" s="60">
        <v>74.6</v>
      </c>
      <c r="AF69" s="55">
        <v>72.8</v>
      </c>
      <c r="AG69" s="55">
        <v>75.5</v>
      </c>
      <c r="AH69" s="21">
        <v>75.5</v>
      </c>
      <c r="AI69" s="21">
        <v>75.5</v>
      </c>
      <c r="AJ69" s="21">
        <v>75.5</v>
      </c>
      <c r="AK69" s="33">
        <f>AE69+AF69+AG69+AH69+AJ69</f>
        <v>373.9</v>
      </c>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row>
    <row r="70" spans="1:75" ht="52.5" customHeight="1">
      <c r="A70" s="15"/>
      <c r="B70" s="15"/>
      <c r="C70" s="15"/>
      <c r="D70" s="15"/>
      <c r="E70" s="15"/>
      <c r="F70" s="15"/>
      <c r="G70" s="15"/>
      <c r="H70" s="15"/>
      <c r="I70" s="15"/>
      <c r="J70" s="15"/>
      <c r="K70" s="15"/>
      <c r="L70" s="15"/>
      <c r="M70" s="15"/>
      <c r="N70" s="15"/>
      <c r="O70" s="15"/>
      <c r="P70" s="15"/>
      <c r="Q70" s="15"/>
      <c r="R70" s="15">
        <v>2</v>
      </c>
      <c r="S70" s="15">
        <v>1</v>
      </c>
      <c r="T70" s="15">
        <v>1</v>
      </c>
      <c r="U70" s="15">
        <v>1</v>
      </c>
      <c r="V70" s="15">
        <v>6</v>
      </c>
      <c r="W70" s="15">
        <v>0</v>
      </c>
      <c r="X70" s="15">
        <v>0</v>
      </c>
      <c r="Y70" s="15">
        <v>1</v>
      </c>
      <c r="Z70" s="15">
        <v>0</v>
      </c>
      <c r="AA70" s="15">
        <v>1</v>
      </c>
      <c r="AB70" s="82" t="s">
        <v>101</v>
      </c>
      <c r="AC70" s="21" t="s">
        <v>58</v>
      </c>
      <c r="AD70" s="36"/>
      <c r="AE70" s="60">
        <v>0.4</v>
      </c>
      <c r="AF70" s="55">
        <v>0</v>
      </c>
      <c r="AG70" s="55">
        <v>0</v>
      </c>
      <c r="AH70" s="55">
        <v>0</v>
      </c>
      <c r="AI70" s="55">
        <v>0</v>
      </c>
      <c r="AJ70" s="55">
        <v>0</v>
      </c>
      <c r="AK70" s="33">
        <f>AE70+AF70+AG70+AH70</f>
        <v>0.4</v>
      </c>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row>
    <row r="71" spans="1:75" ht="105" customHeight="1">
      <c r="A71" s="15">
        <v>4</v>
      </c>
      <c r="B71" s="15">
        <v>0</v>
      </c>
      <c r="C71" s="15">
        <v>5</v>
      </c>
      <c r="D71" s="15">
        <v>0</v>
      </c>
      <c r="E71" s="15">
        <v>1</v>
      </c>
      <c r="F71" s="15">
        <v>1</v>
      </c>
      <c r="G71" s="15">
        <v>3</v>
      </c>
      <c r="H71" s="15">
        <v>2</v>
      </c>
      <c r="I71" s="15">
        <v>1</v>
      </c>
      <c r="J71" s="15">
        <v>1</v>
      </c>
      <c r="K71" s="15">
        <v>0</v>
      </c>
      <c r="L71" s="15">
        <v>6</v>
      </c>
      <c r="M71" s="15">
        <v>1</v>
      </c>
      <c r="N71" s="15">
        <v>0</v>
      </c>
      <c r="O71" s="15">
        <v>5</v>
      </c>
      <c r="P71" s="15">
        <v>4</v>
      </c>
      <c r="Q71" s="15" t="s">
        <v>78</v>
      </c>
      <c r="R71" s="31">
        <v>2</v>
      </c>
      <c r="S71" s="31">
        <v>1</v>
      </c>
      <c r="T71" s="31">
        <v>1</v>
      </c>
      <c r="U71" s="31">
        <v>1</v>
      </c>
      <c r="V71" s="31">
        <v>6</v>
      </c>
      <c r="W71" s="31">
        <v>0</v>
      </c>
      <c r="X71" s="31">
        <v>0</v>
      </c>
      <c r="Y71" s="31">
        <v>2</v>
      </c>
      <c r="Z71" s="31">
        <v>0</v>
      </c>
      <c r="AA71" s="31">
        <v>0</v>
      </c>
      <c r="AB71" s="82" t="s">
        <v>107</v>
      </c>
      <c r="AC71" s="21" t="s">
        <v>18</v>
      </c>
      <c r="AD71" s="21"/>
      <c r="AE71" s="60">
        <v>0.15</v>
      </c>
      <c r="AF71" s="55">
        <v>0.15</v>
      </c>
      <c r="AG71" s="55">
        <v>0.15</v>
      </c>
      <c r="AH71" s="21">
        <v>0.15</v>
      </c>
      <c r="AI71" s="21">
        <v>0.15</v>
      </c>
      <c r="AJ71" s="21">
        <v>0.15</v>
      </c>
      <c r="AK71" s="33">
        <f>AE71+AF71+AG71+AH71+AJ71</f>
        <v>0.75</v>
      </c>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row>
    <row r="72" spans="1:75" ht="34.5" customHeight="1">
      <c r="A72" s="15"/>
      <c r="B72" s="15"/>
      <c r="C72" s="15"/>
      <c r="D72" s="15"/>
      <c r="E72" s="15"/>
      <c r="F72" s="15"/>
      <c r="G72" s="15"/>
      <c r="H72" s="15"/>
      <c r="I72" s="15"/>
      <c r="J72" s="15"/>
      <c r="K72" s="15"/>
      <c r="L72" s="15"/>
      <c r="M72" s="15"/>
      <c r="N72" s="15"/>
      <c r="O72" s="15"/>
      <c r="P72" s="15"/>
      <c r="Q72" s="15"/>
      <c r="R72" s="31">
        <v>2</v>
      </c>
      <c r="S72" s="31">
        <v>1</v>
      </c>
      <c r="T72" s="31">
        <v>1</v>
      </c>
      <c r="U72" s="31">
        <v>1</v>
      </c>
      <c r="V72" s="31">
        <v>6</v>
      </c>
      <c r="W72" s="31">
        <v>0</v>
      </c>
      <c r="X72" s="31">
        <v>0</v>
      </c>
      <c r="Y72" s="31">
        <v>2</v>
      </c>
      <c r="Z72" s="31">
        <v>0</v>
      </c>
      <c r="AA72" s="31">
        <v>1</v>
      </c>
      <c r="AB72" s="87" t="s">
        <v>71</v>
      </c>
      <c r="AC72" s="21" t="s">
        <v>58</v>
      </c>
      <c r="AD72" s="36"/>
      <c r="AE72" s="60">
        <v>1</v>
      </c>
      <c r="AF72" s="55">
        <v>1</v>
      </c>
      <c r="AG72" s="55">
        <v>1</v>
      </c>
      <c r="AH72" s="55">
        <v>1</v>
      </c>
      <c r="AI72" s="55">
        <v>1</v>
      </c>
      <c r="AJ72" s="55">
        <v>1</v>
      </c>
      <c r="AK72" s="33">
        <f>AE72+AF72+AG72+AH72+AJ72</f>
        <v>5</v>
      </c>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row>
    <row r="73" spans="1:75" ht="135.75" customHeight="1">
      <c r="A73" s="15">
        <v>4</v>
      </c>
      <c r="B73" s="15">
        <v>0</v>
      </c>
      <c r="C73" s="15">
        <v>5</v>
      </c>
      <c r="D73" s="15">
        <v>0</v>
      </c>
      <c r="E73" s="15">
        <v>1</v>
      </c>
      <c r="F73" s="15">
        <v>1</v>
      </c>
      <c r="G73" s="15">
        <v>3</v>
      </c>
      <c r="H73" s="15">
        <v>2</v>
      </c>
      <c r="I73" s="15">
        <v>1</v>
      </c>
      <c r="J73" s="15">
        <v>1</v>
      </c>
      <c r="K73" s="15">
        <v>0</v>
      </c>
      <c r="L73" s="15">
        <v>6</v>
      </c>
      <c r="M73" s="15">
        <v>1</v>
      </c>
      <c r="N73" s="15">
        <v>0</v>
      </c>
      <c r="O73" s="15">
        <v>5</v>
      </c>
      <c r="P73" s="15">
        <v>7</v>
      </c>
      <c r="Q73" s="15" t="s">
        <v>78</v>
      </c>
      <c r="R73" s="31">
        <v>2</v>
      </c>
      <c r="S73" s="31">
        <v>1</v>
      </c>
      <c r="T73" s="31">
        <v>1</v>
      </c>
      <c r="U73" s="31">
        <v>1</v>
      </c>
      <c r="V73" s="31">
        <v>6</v>
      </c>
      <c r="W73" s="31">
        <v>0</v>
      </c>
      <c r="X73" s="31">
        <v>0</v>
      </c>
      <c r="Y73" s="31">
        <v>3</v>
      </c>
      <c r="Z73" s="31">
        <v>0</v>
      </c>
      <c r="AA73" s="31">
        <v>0</v>
      </c>
      <c r="AB73" s="88" t="s">
        <v>102</v>
      </c>
      <c r="AC73" s="21" t="s">
        <v>18</v>
      </c>
      <c r="AD73" s="36">
        <v>0</v>
      </c>
      <c r="AE73" s="60">
        <v>2.2</v>
      </c>
      <c r="AF73" s="55">
        <v>0</v>
      </c>
      <c r="AG73" s="55">
        <v>0</v>
      </c>
      <c r="AH73" s="55">
        <v>0</v>
      </c>
      <c r="AI73" s="55">
        <v>0</v>
      </c>
      <c r="AJ73" s="55">
        <v>0</v>
      </c>
      <c r="AK73" s="33">
        <f>AF73</f>
        <v>0</v>
      </c>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row>
    <row r="74" spans="1:75" ht="38.25" customHeight="1">
      <c r="A74" s="15"/>
      <c r="B74" s="15"/>
      <c r="C74" s="15"/>
      <c r="D74" s="15"/>
      <c r="E74" s="15"/>
      <c r="F74" s="15"/>
      <c r="G74" s="15"/>
      <c r="H74" s="15"/>
      <c r="I74" s="15"/>
      <c r="J74" s="15"/>
      <c r="K74" s="15"/>
      <c r="L74" s="15"/>
      <c r="M74" s="15"/>
      <c r="N74" s="15"/>
      <c r="O74" s="15"/>
      <c r="P74" s="15"/>
      <c r="Q74" s="15"/>
      <c r="R74" s="31">
        <v>2</v>
      </c>
      <c r="S74" s="31">
        <v>1</v>
      </c>
      <c r="T74" s="31">
        <v>1</v>
      </c>
      <c r="U74" s="31">
        <v>1</v>
      </c>
      <c r="V74" s="31">
        <v>6</v>
      </c>
      <c r="W74" s="31">
        <v>0</v>
      </c>
      <c r="X74" s="31">
        <v>0</v>
      </c>
      <c r="Y74" s="31">
        <v>3</v>
      </c>
      <c r="Z74" s="31">
        <v>0</v>
      </c>
      <c r="AA74" s="31">
        <v>1</v>
      </c>
      <c r="AB74" s="87" t="s">
        <v>103</v>
      </c>
      <c r="AC74" s="21" t="s">
        <v>58</v>
      </c>
      <c r="AD74" s="36"/>
      <c r="AE74" s="60"/>
      <c r="AF74" s="55"/>
      <c r="AG74" s="55"/>
      <c r="AH74" s="55"/>
      <c r="AI74" s="55"/>
      <c r="AJ74" s="55"/>
      <c r="AK74" s="33">
        <v>2</v>
      </c>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row>
    <row r="75" spans="1:75" s="26" customFormat="1" ht="36" customHeight="1">
      <c r="A75" s="67">
        <v>4</v>
      </c>
      <c r="B75" s="67">
        <v>0</v>
      </c>
      <c r="C75" s="67">
        <v>5</v>
      </c>
      <c r="D75" s="67">
        <v>0</v>
      </c>
      <c r="E75" s="67">
        <v>1</v>
      </c>
      <c r="F75" s="67">
        <v>0</v>
      </c>
      <c r="G75" s="67">
        <v>0</v>
      </c>
      <c r="H75" s="67">
        <v>2</v>
      </c>
      <c r="I75" s="67">
        <v>1</v>
      </c>
      <c r="J75" s="67">
        <v>9</v>
      </c>
      <c r="K75" s="67">
        <v>0</v>
      </c>
      <c r="L75" s="67">
        <v>0</v>
      </c>
      <c r="M75" s="67">
        <v>0</v>
      </c>
      <c r="N75" s="67">
        <v>0</v>
      </c>
      <c r="O75" s="67">
        <v>0</v>
      </c>
      <c r="P75" s="67">
        <v>0</v>
      </c>
      <c r="Q75" s="67">
        <v>0</v>
      </c>
      <c r="R75" s="67">
        <v>0</v>
      </c>
      <c r="S75" s="67">
        <v>0</v>
      </c>
      <c r="T75" s="67">
        <v>0</v>
      </c>
      <c r="U75" s="67">
        <v>0</v>
      </c>
      <c r="V75" s="67">
        <v>0</v>
      </c>
      <c r="W75" s="67">
        <v>0</v>
      </c>
      <c r="X75" s="67">
        <v>0</v>
      </c>
      <c r="Y75" s="67">
        <v>0</v>
      </c>
      <c r="Z75" s="67">
        <v>0</v>
      </c>
      <c r="AA75" s="67">
        <v>0</v>
      </c>
      <c r="AB75" s="83" t="s">
        <v>24</v>
      </c>
      <c r="AC75" s="68" t="s">
        <v>18</v>
      </c>
      <c r="AD75" s="68"/>
      <c r="AE75" s="89">
        <f>AE76</f>
        <v>1328.04</v>
      </c>
      <c r="AF75" s="91">
        <f>AF76</f>
        <v>1268.5</v>
      </c>
      <c r="AG75" s="68">
        <f>AG77+AG78</f>
        <v>1268.5</v>
      </c>
      <c r="AH75" s="68">
        <f>AH76</f>
        <v>1268.5</v>
      </c>
      <c r="AI75" s="68">
        <f>AH75</f>
        <v>1268.5</v>
      </c>
      <c r="AJ75" s="68">
        <f>AI75</f>
        <v>1268.5</v>
      </c>
      <c r="AK75" s="64">
        <f>AE75+AF75+AG75+AH75+AJ75</f>
        <v>6402.04</v>
      </c>
      <c r="AL75" s="25"/>
      <c r="AM75" s="25"/>
      <c r="AN75" s="25"/>
      <c r="AO75" s="25"/>
      <c r="AP75" s="25"/>
      <c r="AQ75" s="25"/>
      <c r="AR75" s="25"/>
      <c r="AS75" s="25"/>
      <c r="AT75" s="25"/>
      <c r="AU75" s="25"/>
      <c r="AV75" s="25"/>
      <c r="AW75" s="25"/>
      <c r="AX75" s="25"/>
      <c r="AY75" s="25"/>
      <c r="AZ75" s="25"/>
      <c r="BA75" s="25"/>
      <c r="BB75" s="25"/>
      <c r="BC75" s="25"/>
      <c r="BD75" s="25"/>
      <c r="BE75" s="25"/>
      <c r="BF75" s="25"/>
      <c r="BG75" s="25"/>
      <c r="BH75" s="25"/>
      <c r="BI75" s="25"/>
      <c r="BJ75" s="25"/>
      <c r="BK75" s="25"/>
      <c r="BL75" s="25"/>
      <c r="BM75" s="25"/>
      <c r="BN75" s="25"/>
      <c r="BO75" s="25"/>
      <c r="BP75" s="25"/>
      <c r="BQ75" s="25"/>
      <c r="BR75" s="25"/>
      <c r="BS75" s="25"/>
      <c r="BT75" s="25"/>
      <c r="BU75" s="25"/>
      <c r="BV75" s="25"/>
      <c r="BW75" s="25"/>
    </row>
    <row r="76" spans="1:75" ht="65.25" customHeight="1">
      <c r="A76" s="15">
        <v>4</v>
      </c>
      <c r="B76" s="15">
        <v>0</v>
      </c>
      <c r="C76" s="15">
        <v>5</v>
      </c>
      <c r="D76" s="15">
        <v>0</v>
      </c>
      <c r="E76" s="15">
        <v>1</v>
      </c>
      <c r="F76" s="15">
        <v>0</v>
      </c>
      <c r="G76" s="15">
        <v>0</v>
      </c>
      <c r="H76" s="15">
        <v>2</v>
      </c>
      <c r="I76" s="15">
        <v>1</v>
      </c>
      <c r="J76" s="15">
        <v>9</v>
      </c>
      <c r="K76" s="15">
        <v>0</v>
      </c>
      <c r="L76" s="15">
        <v>0</v>
      </c>
      <c r="M76" s="15">
        <v>0</v>
      </c>
      <c r="N76" s="15">
        <v>0</v>
      </c>
      <c r="O76" s="15">
        <v>0</v>
      </c>
      <c r="P76" s="15">
        <v>0</v>
      </c>
      <c r="Q76" s="15">
        <v>0</v>
      </c>
      <c r="R76" s="15">
        <v>0</v>
      </c>
      <c r="S76" s="15">
        <v>0</v>
      </c>
      <c r="T76" s="15">
        <v>0</v>
      </c>
      <c r="U76" s="15">
        <v>0</v>
      </c>
      <c r="V76" s="15">
        <v>0</v>
      </c>
      <c r="W76" s="15">
        <v>0</v>
      </c>
      <c r="X76" s="15">
        <v>0</v>
      </c>
      <c r="Y76" s="15">
        <v>0</v>
      </c>
      <c r="Z76" s="15">
        <v>0</v>
      </c>
      <c r="AA76" s="15">
        <v>0</v>
      </c>
      <c r="AB76" s="82" t="s">
        <v>52</v>
      </c>
      <c r="AC76" s="21" t="s">
        <v>18</v>
      </c>
      <c r="AD76" s="21"/>
      <c r="AE76" s="73">
        <f>AE77+AE78</f>
        <v>1328.04</v>
      </c>
      <c r="AF76" s="90">
        <f>AF77+AF78</f>
        <v>1268.5</v>
      </c>
      <c r="AG76" s="55">
        <f>AG75</f>
        <v>1268.5</v>
      </c>
      <c r="AH76" s="21">
        <f>AH77+AH78</f>
        <v>1268.5</v>
      </c>
      <c r="AI76" s="21">
        <f>AI75</f>
        <v>1268.5</v>
      </c>
      <c r="AJ76" s="21">
        <f>AJ75</f>
        <v>1268.5</v>
      </c>
      <c r="AK76" s="41">
        <f>AK77+AK78</f>
        <v>6402.04</v>
      </c>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row>
    <row r="77" spans="1:37" ht="53.25" customHeight="1">
      <c r="A77" s="28">
        <v>4</v>
      </c>
      <c r="B77" s="28">
        <v>0</v>
      </c>
      <c r="C77" s="28">
        <v>5</v>
      </c>
      <c r="D77" s="28">
        <v>0</v>
      </c>
      <c r="E77" s="28">
        <v>1</v>
      </c>
      <c r="F77" s="28">
        <v>0</v>
      </c>
      <c r="G77" s="28">
        <v>2</v>
      </c>
      <c r="H77" s="28">
        <v>2</v>
      </c>
      <c r="I77" s="28">
        <v>1</v>
      </c>
      <c r="J77" s="28">
        <v>9</v>
      </c>
      <c r="K77" s="28">
        <v>0</v>
      </c>
      <c r="L77" s="28">
        <v>0</v>
      </c>
      <c r="M77" s="28">
        <v>4</v>
      </c>
      <c r="N77" s="28">
        <v>1</v>
      </c>
      <c r="O77" s="28">
        <v>4</v>
      </c>
      <c r="P77" s="28">
        <v>0</v>
      </c>
      <c r="Q77" s="28" t="s">
        <v>80</v>
      </c>
      <c r="R77" s="37">
        <v>2</v>
      </c>
      <c r="S77" s="37">
        <v>1</v>
      </c>
      <c r="T77" s="37">
        <v>1</v>
      </c>
      <c r="U77" s="37">
        <v>1</v>
      </c>
      <c r="V77" s="37">
        <v>1</v>
      </c>
      <c r="W77" s="37">
        <v>0</v>
      </c>
      <c r="X77" s="37">
        <v>0</v>
      </c>
      <c r="Y77" s="37">
        <v>1</v>
      </c>
      <c r="Z77" s="37">
        <v>0</v>
      </c>
      <c r="AA77" s="37">
        <v>1</v>
      </c>
      <c r="AB77" s="82" t="s">
        <v>35</v>
      </c>
      <c r="AC77" s="21" t="s">
        <v>18</v>
      </c>
      <c r="AD77" s="29"/>
      <c r="AE77" s="61">
        <v>561.7</v>
      </c>
      <c r="AF77" s="56">
        <v>561.7</v>
      </c>
      <c r="AG77" s="56">
        <v>561.7</v>
      </c>
      <c r="AH77" s="29">
        <v>561.7</v>
      </c>
      <c r="AI77" s="29">
        <v>561.7</v>
      </c>
      <c r="AJ77" s="29">
        <v>561.7</v>
      </c>
      <c r="AK77" s="33">
        <f>AE77+AF77+AG77+AH77+AJ77</f>
        <v>2808.5</v>
      </c>
    </row>
    <row r="78" spans="1:37" ht="39.75" customHeight="1">
      <c r="A78" s="28">
        <v>4</v>
      </c>
      <c r="B78" s="28">
        <v>0</v>
      </c>
      <c r="C78" s="28">
        <v>5</v>
      </c>
      <c r="D78" s="28">
        <v>0</v>
      </c>
      <c r="E78" s="28">
        <v>1</v>
      </c>
      <c r="F78" s="28">
        <v>0</v>
      </c>
      <c r="G78" s="28">
        <v>4</v>
      </c>
      <c r="H78" s="28">
        <v>2</v>
      </c>
      <c r="I78" s="28">
        <v>1</v>
      </c>
      <c r="J78" s="28">
        <v>9</v>
      </c>
      <c r="K78" s="28">
        <v>0</v>
      </c>
      <c r="L78" s="28">
        <v>0</v>
      </c>
      <c r="M78" s="28">
        <v>4</v>
      </c>
      <c r="N78" s="28">
        <v>1</v>
      </c>
      <c r="O78" s="21">
        <v>5</v>
      </c>
      <c r="P78" s="21">
        <f>P79+P80</f>
        <v>0</v>
      </c>
      <c r="Q78" s="21" t="s">
        <v>80</v>
      </c>
      <c r="R78" s="21">
        <v>2</v>
      </c>
      <c r="S78" s="21">
        <v>1</v>
      </c>
      <c r="T78" s="37">
        <v>1</v>
      </c>
      <c r="U78" s="37">
        <v>1</v>
      </c>
      <c r="V78" s="37">
        <v>1</v>
      </c>
      <c r="W78" s="37">
        <v>0</v>
      </c>
      <c r="X78" s="37">
        <v>0</v>
      </c>
      <c r="Y78" s="37">
        <v>2</v>
      </c>
      <c r="Z78" s="37">
        <v>0</v>
      </c>
      <c r="AA78" s="37">
        <v>1</v>
      </c>
      <c r="AB78" s="82" t="s">
        <v>53</v>
      </c>
      <c r="AC78" s="21" t="s">
        <v>18</v>
      </c>
      <c r="AD78" s="29"/>
      <c r="AE78" s="61">
        <v>766.34</v>
      </c>
      <c r="AF78" s="57">
        <v>706.8</v>
      </c>
      <c r="AG78" s="56">
        <v>706.8</v>
      </c>
      <c r="AH78" s="29">
        <v>706.8</v>
      </c>
      <c r="AI78" s="29">
        <v>706.8</v>
      </c>
      <c r="AJ78" s="29">
        <v>706.8</v>
      </c>
      <c r="AK78" s="41">
        <f>AE78+AF78+AG78+AH78+AJ78</f>
        <v>3593.54</v>
      </c>
    </row>
    <row r="79" spans="28:37" ht="12.75">
      <c r="AB79" s="5"/>
      <c r="AF79" s="32"/>
      <c r="AG79" s="32"/>
      <c r="AK79" s="32"/>
    </row>
    <row r="80" spans="28:33" ht="12.75">
      <c r="AB80" s="5"/>
      <c r="AG80" s="32"/>
    </row>
    <row r="81" spans="28:33" ht="12.75">
      <c r="AB81" s="5"/>
      <c r="AG81" s="32"/>
    </row>
    <row r="82" spans="28:33" ht="12.75">
      <c r="AB82" s="5"/>
      <c r="AG82" s="32"/>
    </row>
    <row r="83" spans="28:33" ht="12.75">
      <c r="AB83" s="5"/>
      <c r="AG83" s="32"/>
    </row>
    <row r="84" ht="12.75">
      <c r="AG84" s="32"/>
    </row>
    <row r="85" ht="12.75">
      <c r="AG85" s="32"/>
    </row>
    <row r="86" ht="12.75">
      <c r="AG86" s="32"/>
    </row>
    <row r="87" ht="12.75">
      <c r="AG87" s="32"/>
    </row>
    <row r="88" ht="12.75">
      <c r="AG88" s="32"/>
    </row>
    <row r="89" ht="12.75">
      <c r="AG89" s="32"/>
    </row>
    <row r="90" ht="12.75">
      <c r="AG90" s="32"/>
    </row>
    <row r="91" ht="12.75">
      <c r="AG91" s="32"/>
    </row>
    <row r="92" ht="12.75">
      <c r="AG92" s="32"/>
    </row>
    <row r="93" ht="12.75">
      <c r="AG93" s="32"/>
    </row>
    <row r="94" ht="12.75">
      <c r="AG94" s="32"/>
    </row>
    <row r="95" ht="12.75">
      <c r="AG95" s="32"/>
    </row>
    <row r="96" ht="12.75">
      <c r="AG96" s="32"/>
    </row>
    <row r="97" ht="12.75">
      <c r="AG97" s="32"/>
    </row>
    <row r="98" ht="12.75">
      <c r="AG98" s="32"/>
    </row>
    <row r="99" ht="12.75">
      <c r="AG99" s="32"/>
    </row>
    <row r="100" ht="12.75">
      <c r="AG100" s="32"/>
    </row>
    <row r="101" ht="12.75">
      <c r="AG101" s="32"/>
    </row>
    <row r="102" ht="12.75">
      <c r="AG102" s="32"/>
    </row>
    <row r="103" ht="12.75">
      <c r="AG103" s="32"/>
    </row>
    <row r="104" ht="12.75">
      <c r="AG104" s="32"/>
    </row>
    <row r="105" ht="12.75">
      <c r="AG105" s="32"/>
    </row>
    <row r="106" ht="12.75">
      <c r="AG106" s="32"/>
    </row>
    <row r="107" ht="12.75">
      <c r="AG107" s="32"/>
    </row>
    <row r="108" ht="12.75">
      <c r="AG108" s="32"/>
    </row>
    <row r="109" ht="12.75">
      <c r="AG109" s="32"/>
    </row>
    <row r="110" ht="12.75">
      <c r="AG110" s="32"/>
    </row>
    <row r="111" ht="12.75">
      <c r="AG111" s="32"/>
    </row>
    <row r="112" ht="12.75">
      <c r="AG112" s="32"/>
    </row>
    <row r="113" ht="12.75">
      <c r="AG113" s="32"/>
    </row>
    <row r="114" ht="12.75">
      <c r="AG114" s="32"/>
    </row>
    <row r="115" ht="12.75">
      <c r="AG115" s="32"/>
    </row>
    <row r="116" ht="12.75">
      <c r="AG116" s="32"/>
    </row>
    <row r="117" ht="12.75">
      <c r="AG117" s="32"/>
    </row>
    <row r="118" ht="12.75">
      <c r="AG118" s="32"/>
    </row>
    <row r="119" ht="12.75">
      <c r="AG119" s="32"/>
    </row>
    <row r="120" ht="12.75">
      <c r="AG120" s="32"/>
    </row>
    <row r="121" ht="12.75">
      <c r="AG121" s="32"/>
    </row>
    <row r="122" ht="12.75">
      <c r="AG122" s="32"/>
    </row>
    <row r="123" ht="12.75">
      <c r="AG123" s="32"/>
    </row>
    <row r="124" ht="12.75">
      <c r="AG124" s="32"/>
    </row>
    <row r="125" ht="12.75">
      <c r="AG125" s="32"/>
    </row>
    <row r="126" ht="12.75">
      <c r="AG126" s="32"/>
    </row>
    <row r="127" ht="12.75">
      <c r="AG127" s="32"/>
    </row>
    <row r="128" ht="12.75">
      <c r="AG128" s="32"/>
    </row>
    <row r="129" ht="12.75">
      <c r="AG129" s="32"/>
    </row>
    <row r="130" ht="12.75">
      <c r="AG130" s="32"/>
    </row>
    <row r="131" ht="12.75">
      <c r="AG131" s="32"/>
    </row>
    <row r="132" ht="12.75">
      <c r="AG132" s="32"/>
    </row>
    <row r="133" ht="12.75">
      <c r="AG133" s="32"/>
    </row>
    <row r="134" ht="12.75">
      <c r="AG134" s="32"/>
    </row>
    <row r="135" ht="12.75">
      <c r="AG135" s="32"/>
    </row>
    <row r="136" ht="12.75">
      <c r="AG136" s="32"/>
    </row>
    <row r="137" ht="12.75">
      <c r="AG137" s="32"/>
    </row>
    <row r="138" ht="12.75">
      <c r="AG138" s="32"/>
    </row>
    <row r="139" ht="12.75">
      <c r="AG139" s="32"/>
    </row>
    <row r="140" ht="12.75">
      <c r="AG140" s="32"/>
    </row>
  </sheetData>
  <sheetProtection/>
  <mergeCells count="51">
    <mergeCell ref="A1:R1"/>
    <mergeCell ref="H19:I19"/>
    <mergeCell ref="F18:G19"/>
    <mergeCell ref="R17:AA17"/>
    <mergeCell ref="AE4:AL4"/>
    <mergeCell ref="W18:Y19"/>
    <mergeCell ref="AE2:AJ2"/>
    <mergeCell ref="AB17:AB19"/>
    <mergeCell ref="A13:AA13"/>
    <mergeCell ref="U18:U19"/>
    <mergeCell ref="AN9:AS9"/>
    <mergeCell ref="AN7:AS7"/>
    <mergeCell ref="AE1:AJ1"/>
    <mergeCell ref="F3:AB3"/>
    <mergeCell ref="AE3:AJ3"/>
    <mergeCell ref="A17:Q17"/>
    <mergeCell ref="AK17:AK19"/>
    <mergeCell ref="H18:Q18"/>
    <mergeCell ref="AG18:AG19"/>
    <mergeCell ref="T18:T19"/>
    <mergeCell ref="K19:L19"/>
    <mergeCell ref="A10:R10"/>
    <mergeCell ref="AI18:AI19"/>
    <mergeCell ref="A18:C19"/>
    <mergeCell ref="AE18:AE19"/>
    <mergeCell ref="M19:Q19"/>
    <mergeCell ref="AM1:AS1"/>
    <mergeCell ref="AM2:AS2"/>
    <mergeCell ref="AM3:AS3"/>
    <mergeCell ref="AM4:AS4"/>
    <mergeCell ref="A6:AB6"/>
    <mergeCell ref="R18:S19"/>
    <mergeCell ref="AM5:AS5"/>
    <mergeCell ref="AC17:AC19"/>
    <mergeCell ref="H4:AB4"/>
    <mergeCell ref="D18:E19"/>
    <mergeCell ref="A9:R9"/>
    <mergeCell ref="A14:AA14"/>
    <mergeCell ref="A15:AB15"/>
    <mergeCell ref="V18:V19"/>
    <mergeCell ref="Z18:AA19"/>
    <mergeCell ref="AM6:AS6"/>
    <mergeCell ref="AN8:AS8"/>
    <mergeCell ref="AE17:AJ17"/>
    <mergeCell ref="AJ18:AJ19"/>
    <mergeCell ref="AF18:AF19"/>
    <mergeCell ref="A11:AB11"/>
    <mergeCell ref="AD17:AD19"/>
    <mergeCell ref="A12:AA12"/>
    <mergeCell ref="A8:J8"/>
    <mergeCell ref="AH18:AH19"/>
  </mergeCells>
  <printOptions/>
  <pageMargins left="0.2362204724409449" right="0.1968503937007874" top="0.5905511811023623" bottom="0.1968503937007874" header="0.5118110236220472" footer="0.5118110236220472"/>
  <pageSetup horizontalDpi="600" verticalDpi="600" orientation="landscape"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Reanimator Extreme Edition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2018-11-13T08:22:51Z</cp:lastPrinted>
  <dcterms:created xsi:type="dcterms:W3CDTF">2013-08-05T12:36:42Z</dcterms:created>
  <dcterms:modified xsi:type="dcterms:W3CDTF">2018-11-13T08:24:43Z</dcterms:modified>
  <cp:category/>
  <cp:version/>
  <cp:contentType/>
  <cp:contentStatus/>
</cp:coreProperties>
</file>