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<sst xmlns="http://schemas.openxmlformats.org/spreadsheetml/2006/main" count="175" uniqueCount="109">
  <si>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</si>
  <si>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</si>
  <si>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</si>
  <si>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</si>
  <si>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</si>
  <si>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</si>
  <si>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</si>
  <si>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</si>
  <si>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</si>
  <si>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</si>
  <si>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</si>
  <si>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</si>
  <si>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</si>
  <si>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</si>
  <si>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</si>
  <si>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</si>
  <si>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тыс. руб.</t>
  </si>
  <si>
    <t>Программа</t>
  </si>
  <si>
    <t>Программная часть</t>
  </si>
  <si>
    <t>%</t>
  </si>
  <si>
    <t>ед.</t>
  </si>
  <si>
    <t>Обеспечивающая подпрограмма</t>
  </si>
  <si>
    <t xml:space="preserve"> - </t>
  </si>
  <si>
    <t xml:space="preserve">     (наименование муниципальной программы)</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</si>
  <si>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</si>
  <si>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</si>
  <si>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</si>
  <si>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</si>
  <si>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</si>
  <si>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</si>
  <si>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</si>
  <si>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</si>
  <si>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</si>
  <si>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</si>
  <si>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</si>
  <si>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</si>
  <si>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</si>
  <si>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</si>
  <si>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</si>
  <si>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</si>
  <si>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</si>
  <si>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</si>
  <si>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</si>
  <si>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</si>
  <si>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</si>
  <si>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</si>
  <si>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</si>
  <si>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Администратор муниципальной программы: Администрация Шараповского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</si>
  <si>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</si>
  <si>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</si>
  <si>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</si>
  <si>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t>Показатель 1 Профессиональная переподготовка и повышение квалификации муниципальных служащих..</t>
  </si>
  <si>
    <t>Показатель 1  Доля налоговых и неналоговых доходов бюджета поселения в общем объеме доходов бюджета поселения (без учета субвенций</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</si>
  <si>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</si>
  <si>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затрат на содержание органов местного самоуправления поселения в общем объеме расходов  бюджета;</t>
  </si>
  <si>
    <t>Показатель 1 Количество учреждений культуры в поселении</t>
  </si>
  <si>
    <t>км</t>
  </si>
  <si>
    <t>ед</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</si>
  <si>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</si>
  <si>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</si>
  <si>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</si>
  <si>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</si>
  <si>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</si>
  <si>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шт</t>
  </si>
  <si>
    <t>Показатель 1 Количество выездов подразделения на тушение пожаров.</t>
  </si>
  <si>
    <t>выезды</t>
  </si>
  <si>
    <t xml:space="preserve"> Показатель 1 Количество участников спортивно-массовых мероприятий и соревнований</t>
  </si>
  <si>
    <t>чел</t>
  </si>
  <si>
    <t>Показатель 1  Количество граждан, получающих социальные выплаты;</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</si>
  <si>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</si>
  <si>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</si>
  <si>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</si>
  <si>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</si>
  <si>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1  Количество мероприятий по административным правонарушениям.</t>
  </si>
  <si>
    <t>Показатель 4 Повышение уровня жизни населения через предоставление социальных выплат поселения</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</si>
  <si>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</si>
  <si>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</si>
  <si>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Показатель 2 Количество спортивно-массовых мероприятий;</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</si>
  <si>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</si>
  <si>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</si>
  <si>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 xml:space="preserve"> - Расходы на выплаты персрналу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</si>
  <si>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 Закупка товаров, работ и услуг для обеспечения государственных (муниципальных) нужд</t>
  </si>
  <si>
    <t>Задача 5 Улучшение социальной поддержки старшего поколения  в  поселении.</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</si>
  <si>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</si>
  <si>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</si>
  <si>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</si>
  <si>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</si>
  <si>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О</t>
  </si>
  <si>
    <t>Б</t>
  </si>
  <si>
    <t>С</t>
  </si>
  <si>
    <t>3.Подпрограмма - подпрограмма муниципальной программы</t>
  </si>
  <si>
    <t>4.Задача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</si>
  <si>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</si>
  <si>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программы</t>
  </si>
  <si>
    <t>7. Показатель- показатель цели программы, показатель задачи подпрограммы, показатель мероприятия подпрограммы(административного мероприятия)</t>
  </si>
  <si>
    <t>код целевой статьи расхода бюджета</t>
  </si>
  <si>
    <t>направление расходов</t>
  </si>
  <si>
    <t>да-1, нет -0</t>
  </si>
  <si>
    <r>
      <t>Цель 1</t>
    </r>
    <r>
      <rPr>
        <sz val="10"/>
        <rFont val="Times New Roman"/>
        <family val="1"/>
      </rPr>
      <t>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r>
  </si>
  <si>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</si>
  <si>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</si>
  <si>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к порядку принятия решений о разработке мунипальных программ формирования , реализации и проведения оценки эффективности реализации муниципальных программ Шараповского сельского поселения Западнодвинского района Тверской области</t>
  </si>
  <si>
    <t>план</t>
  </si>
  <si>
    <t>факт</t>
  </si>
  <si>
    <t xml:space="preserve">индексы освоения бюджетных средств </t>
  </si>
  <si>
    <t>причины отклонений от плана</t>
  </si>
  <si>
    <r>
      <t xml:space="preserve">Отчет о реализации муниципальной программы "Повышение эффективности муниципального  управления в Шараповском сельском поселении Западнодвинский район Тверской области "                                                                                                                                                                                                                                                                       </t>
    </r>
    <r>
      <rPr>
        <b/>
        <sz val="10"/>
        <rFont val="Times New Roman"/>
        <family val="1"/>
      </rPr>
      <t>за 2017 год</t>
    </r>
  </si>
  <si>
    <t>Приложение 6 к постановлению № 32   от 28.04. 2018г.</t>
  </si>
  <si>
    <t>Результаты реализации программы в 2017 году</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</si>
</sst>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00000"/>
    <numFmt numFmtId="171" formatCode="0.0000000000"/>
    <numFmt numFmtId="172" formatCode="0.00000000000"/>
    <numFmt numFmtId="173" formatCode="0.00000000"/>
    <numFmt numFmtId="174" formatCode="0.0000000"/>
    <numFmt numFmtId="175" formatCode="0.000000"/>
    <numFmt numFmtId="176" formatCode="0.00000"/>
    <numFmt numFmtId="177" formatCode="0.0000"/>
  </numFmts>
  <fonts count="46">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07">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wrapText="1"/>
    </xf>
    <xf numFmtId="2" fontId="5" fillId="0" borderId="11" xfId="0" applyNumberFormat="1" applyFont="1" applyBorder="1" applyAlignment="1">
      <alignment horizontal="center" wrapText="1"/>
    </xf>
    <xf numFmtId="0" fontId="1" fillId="0" borderId="10" xfId="0" applyFont="1" applyBorder="1" applyAlignment="1">
      <alignment vertical="center" textRotation="90" wrapText="1"/>
    </xf>
    <xf numFmtId="0" fontId="5" fillId="0" borderId="10" xfId="0" applyFont="1" applyBorder="1" applyAlignment="1">
      <alignment horizontal="center" vertical="center"/>
    </xf>
    <xf numFmtId="0" fontId="0" fillId="0" borderId="0" xfId="0" applyFill="1" applyAlignment="1">
      <alignment/>
    </xf>
    <xf numFmtId="0" fontId="6"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xf>
    <xf numFmtId="2" fontId="5" fillId="0" borderId="11" xfId="0" applyNumberFormat="1" applyFont="1" applyFill="1" applyBorder="1" applyAlignment="1">
      <alignment horizontal="center" wrapText="1"/>
    </xf>
    <xf numFmtId="0" fontId="6" fillId="0" borderId="10" xfId="0" applyFont="1" applyFill="1" applyBorder="1" applyAlignment="1">
      <alignment horizontal="center"/>
    </xf>
    <xf numFmtId="0" fontId="6" fillId="0" borderId="10" xfId="0" applyFont="1" applyFill="1" applyBorder="1" applyAlignment="1">
      <alignment vertical="center"/>
    </xf>
    <xf numFmtId="0" fontId="0" fillId="0" borderId="10" xfId="0" applyFont="1" applyBorder="1"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168" fontId="6" fillId="0" borderId="10"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2" fontId="6" fillId="33" borderId="10" xfId="0" applyNumberFormat="1" applyFont="1" applyFill="1" applyBorder="1" applyAlignment="1">
      <alignment horizontal="center" wrapText="1"/>
    </xf>
    <xf numFmtId="2" fontId="6" fillId="34" borderId="10" xfId="0" applyNumberFormat="1" applyFont="1" applyFill="1" applyBorder="1" applyAlignment="1">
      <alignment horizontal="center" wrapText="1"/>
    </xf>
    <xf numFmtId="0" fontId="1" fillId="0" borderId="0" xfId="0" applyFont="1" applyAlignment="1">
      <alignment horizontal="left" vertical="center" wrapText="1"/>
    </xf>
    <xf numFmtId="0" fontId="5" fillId="35" borderId="11" xfId="0" applyFont="1" applyFill="1" applyBorder="1" applyAlignment="1">
      <alignment horizontal="center" wrapText="1"/>
    </xf>
    <xf numFmtId="0" fontId="5" fillId="35" borderId="10" xfId="0" applyFont="1" applyFill="1" applyBorder="1" applyAlignment="1">
      <alignment horizontal="center"/>
    </xf>
    <xf numFmtId="0" fontId="2" fillId="0" borderId="10" xfId="0" applyFont="1" applyBorder="1" applyAlignment="1">
      <alignment vertical="center" wrapText="1"/>
    </xf>
    <xf numFmtId="0" fontId="1" fillId="0" borderId="10" xfId="0" applyFont="1" applyBorder="1" applyAlignment="1">
      <alignment vertical="center" wrapText="1"/>
    </xf>
    <xf numFmtId="0" fontId="2" fillId="0" borderId="10" xfId="0" applyFont="1" applyFill="1" applyBorder="1" applyAlignment="1">
      <alignment vertical="center" wrapText="1"/>
    </xf>
    <xf numFmtId="0" fontId="1" fillId="0" borderId="0" xfId="0" applyFont="1" applyAlignment="1">
      <alignment horizontal="justify"/>
    </xf>
    <xf numFmtId="0" fontId="1" fillId="0" borderId="0" xfId="0" applyFont="1" applyAlignment="1">
      <alignment/>
    </xf>
    <xf numFmtId="2" fontId="6" fillId="36" borderId="10" xfId="0" applyNumberFormat="1" applyFont="1" applyFill="1" applyBorder="1" applyAlignment="1">
      <alignment horizontal="center" wrapText="1"/>
    </xf>
    <xf numFmtId="0" fontId="6" fillId="36" borderId="10" xfId="0" applyFont="1" applyFill="1" applyBorder="1" applyAlignment="1">
      <alignment horizontal="center" wrapText="1"/>
    </xf>
    <xf numFmtId="168" fontId="5" fillId="36" borderId="10" xfId="0" applyNumberFormat="1" applyFont="1" applyFill="1" applyBorder="1" applyAlignment="1">
      <alignment horizontal="center" wrapText="1"/>
    </xf>
    <xf numFmtId="0" fontId="5" fillId="36" borderId="10" xfId="0" applyFont="1" applyFill="1" applyBorder="1" applyAlignment="1">
      <alignment horizontal="center" wrapText="1"/>
    </xf>
    <xf numFmtId="2" fontId="5" fillId="36" borderId="10" xfId="0" applyNumberFormat="1" applyFont="1" applyFill="1" applyBorder="1" applyAlignment="1">
      <alignment horizontal="center" wrapText="1"/>
    </xf>
    <xf numFmtId="0" fontId="6" fillId="36" borderId="10" xfId="0" applyFont="1" applyFill="1" applyBorder="1" applyAlignment="1">
      <alignment horizontal="center"/>
    </xf>
    <xf numFmtId="0" fontId="5" fillId="36" borderId="10" xfId="0" applyFont="1" applyFill="1" applyBorder="1" applyAlignment="1">
      <alignment horizontal="center"/>
    </xf>
    <xf numFmtId="0" fontId="0" fillId="36" borderId="10" xfId="0" applyFill="1" applyBorder="1" applyAlignment="1">
      <alignment/>
    </xf>
    <xf numFmtId="2" fontId="0" fillId="36" borderId="10" xfId="0" applyNumberFormat="1" applyFill="1" applyBorder="1" applyAlignment="1">
      <alignment/>
    </xf>
    <xf numFmtId="0" fontId="1" fillId="0" borderId="10" xfId="0" applyFont="1" applyBorder="1" applyAlignment="1">
      <alignment horizontal="justify"/>
    </xf>
    <xf numFmtId="0" fontId="1" fillId="0" borderId="10" xfId="0" applyNumberFormat="1" applyFont="1" applyBorder="1" applyAlignment="1">
      <alignment horizontal="justify"/>
    </xf>
    <xf numFmtId="0" fontId="0" fillId="0" borderId="10" xfId="0" applyBorder="1" applyAlignment="1">
      <alignment horizontal="center"/>
    </xf>
    <xf numFmtId="1" fontId="5" fillId="0" borderId="11" xfId="0" applyNumberFormat="1" applyFont="1" applyBorder="1" applyAlignment="1">
      <alignment horizontal="center" wrapText="1"/>
    </xf>
    <xf numFmtId="0" fontId="1" fillId="0" borderId="10" xfId="0" applyFont="1" applyBorder="1" applyAlignment="1">
      <alignment wrapText="1"/>
    </xf>
    <xf numFmtId="168" fontId="6" fillId="36" borderId="10" xfId="0" applyNumberFormat="1" applyFont="1" applyFill="1" applyBorder="1" applyAlignment="1">
      <alignment horizontal="center" wrapText="1"/>
    </xf>
    <xf numFmtId="168" fontId="6" fillId="0" borderId="10" xfId="0" applyNumberFormat="1" applyFont="1" applyBorder="1" applyAlignment="1">
      <alignment horizont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left" vertical="center" wrapText="1"/>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0" xfId="0" applyFont="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textRotation="1" wrapText="1"/>
    </xf>
    <xf numFmtId="0" fontId="1" fillId="0" borderId="21" xfId="0" applyFont="1" applyBorder="1" applyAlignment="1">
      <alignment horizontal="center" vertical="center" textRotation="1" wrapText="1"/>
    </xf>
    <xf numFmtId="0" fontId="1" fillId="0" borderId="12" xfId="0" applyFont="1" applyBorder="1" applyAlignment="1">
      <alignment horizontal="center" vertical="center" textRotation="1" wrapText="1"/>
    </xf>
    <xf numFmtId="0" fontId="1" fillId="0" borderId="18"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4" xfId="0" applyFont="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87"/>
  <sheetViews>
    <sheetView tabSelected="1" zoomScalePageLayoutView="0" workbookViewId="0" topLeftCell="I1">
      <selection activeCell="AE23" sqref="AE23"/>
    </sheetView>
  </sheetViews>
  <sheetFormatPr defaultColWidth="9.00390625" defaultRowHeight="12.75"/>
  <cols>
    <col min="1" max="27" width="3.75390625" style="6" customWidth="1"/>
    <col min="28" max="28" width="46.375" style="0" customWidth="1"/>
    <col min="29" max="29" width="10.125" style="0" customWidth="1"/>
    <col min="30" max="30" width="9.875" style="0" customWidth="1"/>
    <col min="31" max="31" width="10.125" style="0" customWidth="1"/>
    <col min="32" max="32" width="13.625" style="0" bestFit="1" customWidth="1"/>
    <col min="33" max="33" width="9.75390625" style="0" customWidth="1"/>
  </cols>
  <sheetData>
    <row r="1" spans="1:41" s="1" customFormat="1" ht="12.75" customHeight="1">
      <c r="A1" s="76"/>
      <c r="B1" s="76"/>
      <c r="C1" s="76"/>
      <c r="D1" s="76"/>
      <c r="E1" s="76"/>
      <c r="F1" s="76"/>
      <c r="G1" s="76"/>
      <c r="H1" s="76"/>
      <c r="I1" s="76"/>
      <c r="J1" s="76"/>
      <c r="K1" s="76"/>
      <c r="L1" s="76"/>
      <c r="M1" s="76"/>
      <c r="N1" s="76"/>
      <c r="O1" s="76"/>
      <c r="P1" s="76"/>
      <c r="Q1" s="76"/>
      <c r="R1" s="76"/>
      <c r="AD1" s="75" t="s">
        <v>107</v>
      </c>
      <c r="AE1" s="75"/>
      <c r="AF1" s="75"/>
      <c r="AG1" s="75"/>
      <c r="AI1" s="75"/>
      <c r="AJ1" s="75"/>
      <c r="AK1" s="75"/>
      <c r="AL1" s="75"/>
      <c r="AM1" s="75"/>
      <c r="AN1" s="75"/>
      <c r="AO1" s="75"/>
    </row>
    <row r="2" spans="30:41" s="1" customFormat="1" ht="26.25" customHeight="1">
      <c r="AD2" s="81" t="s">
        <v>101</v>
      </c>
      <c r="AE2" s="81"/>
      <c r="AF2" s="81"/>
      <c r="AG2" s="81"/>
      <c r="AI2" s="75"/>
      <c r="AJ2" s="75"/>
      <c r="AK2" s="75"/>
      <c r="AL2" s="75"/>
      <c r="AM2" s="75"/>
      <c r="AN2" s="75"/>
      <c r="AO2" s="75"/>
    </row>
    <row r="3" spans="6:41" s="1" customFormat="1" ht="59.25" customHeight="1">
      <c r="F3" s="77" t="s">
        <v>106</v>
      </c>
      <c r="G3" s="77"/>
      <c r="H3" s="77"/>
      <c r="I3" s="77"/>
      <c r="J3" s="77"/>
      <c r="K3" s="77"/>
      <c r="L3" s="77"/>
      <c r="M3" s="77"/>
      <c r="N3" s="77"/>
      <c r="O3" s="77"/>
      <c r="P3" s="77"/>
      <c r="Q3" s="77"/>
      <c r="R3" s="77"/>
      <c r="S3" s="77"/>
      <c r="T3" s="77"/>
      <c r="U3" s="77"/>
      <c r="V3" s="77"/>
      <c r="W3" s="77"/>
      <c r="X3" s="77"/>
      <c r="Y3" s="77"/>
      <c r="Z3" s="77"/>
      <c r="AA3" s="77"/>
      <c r="AB3" s="77"/>
      <c r="AD3" s="81"/>
      <c r="AE3" s="81"/>
      <c r="AF3" s="81"/>
      <c r="AG3" s="81"/>
      <c r="AI3" s="75"/>
      <c r="AJ3" s="75"/>
      <c r="AK3" s="75"/>
      <c r="AL3" s="75"/>
      <c r="AM3" s="75"/>
      <c r="AN3" s="75"/>
      <c r="AO3" s="75"/>
    </row>
    <row r="4" spans="8:41" s="1" customFormat="1" ht="12.75" customHeight="1">
      <c r="H4" s="77" t="s">
        <v>23</v>
      </c>
      <c r="I4" s="77"/>
      <c r="J4" s="77"/>
      <c r="K4" s="77"/>
      <c r="L4" s="77"/>
      <c r="M4" s="77"/>
      <c r="N4" s="77"/>
      <c r="O4" s="77"/>
      <c r="P4" s="77"/>
      <c r="Q4" s="77"/>
      <c r="R4" s="77"/>
      <c r="S4" s="77"/>
      <c r="T4" s="77"/>
      <c r="U4" s="77"/>
      <c r="V4" s="77"/>
      <c r="W4" s="77"/>
      <c r="X4" s="77"/>
      <c r="Y4" s="77"/>
      <c r="Z4" s="77"/>
      <c r="AA4" s="77"/>
      <c r="AB4" s="77"/>
      <c r="AD4" s="75"/>
      <c r="AE4" s="75"/>
      <c r="AF4" s="75"/>
      <c r="AG4" s="75"/>
      <c r="AI4" s="75"/>
      <c r="AJ4" s="75"/>
      <c r="AK4" s="75"/>
      <c r="AL4" s="75"/>
      <c r="AM4" s="75"/>
      <c r="AN4" s="75"/>
      <c r="AO4" s="75"/>
    </row>
    <row r="5" spans="35:41" s="1" customFormat="1" ht="12.75" customHeight="1">
      <c r="AI5" s="75"/>
      <c r="AJ5" s="75"/>
      <c r="AK5" s="75"/>
      <c r="AL5" s="75"/>
      <c r="AM5" s="75"/>
      <c r="AN5" s="75"/>
      <c r="AO5" s="75"/>
    </row>
    <row r="6" spans="1:41" s="1" customFormat="1" ht="12.75" customHeight="1">
      <c r="A6" s="8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I6" s="75"/>
      <c r="AJ6" s="75"/>
      <c r="AK6" s="75"/>
      <c r="AL6" s="75"/>
      <c r="AM6" s="75"/>
      <c r="AN6" s="75"/>
      <c r="AO6" s="75"/>
    </row>
    <row r="7" spans="36:41" s="1" customFormat="1" ht="12.75">
      <c r="AJ7" s="75"/>
      <c r="AK7" s="75"/>
      <c r="AL7" s="75"/>
      <c r="AM7" s="75"/>
      <c r="AN7" s="75"/>
      <c r="AO7" s="75"/>
    </row>
    <row r="8" spans="1:41" s="1" customFormat="1" ht="12.75">
      <c r="A8" s="78" t="s">
        <v>0</v>
      </c>
      <c r="B8" s="78"/>
      <c r="C8" s="78"/>
      <c r="D8" s="78"/>
      <c r="E8" s="78"/>
      <c r="F8" s="78"/>
      <c r="G8" s="78"/>
      <c r="H8" s="78"/>
      <c r="I8" s="78"/>
      <c r="J8" s="78"/>
      <c r="AJ8" s="81"/>
      <c r="AK8" s="81"/>
      <c r="AL8" s="81"/>
      <c r="AM8" s="81"/>
      <c r="AN8" s="81"/>
      <c r="AO8" s="81"/>
    </row>
    <row r="9" spans="1:41" s="1" customFormat="1" ht="12.75">
      <c r="A9" s="75" t="s">
        <v>1</v>
      </c>
      <c r="B9" s="75"/>
      <c r="C9" s="75"/>
      <c r="D9" s="75"/>
      <c r="E9" s="75"/>
      <c r="F9" s="75"/>
      <c r="G9" s="75"/>
      <c r="H9" s="75"/>
      <c r="I9" s="75"/>
      <c r="J9" s="75"/>
      <c r="K9" s="75"/>
      <c r="L9" s="75"/>
      <c r="M9" s="75"/>
      <c r="N9" s="75"/>
      <c r="O9" s="75"/>
      <c r="P9" s="75"/>
      <c r="Q9" s="75"/>
      <c r="R9" s="75"/>
      <c r="AJ9" s="81"/>
      <c r="AK9" s="81"/>
      <c r="AL9" s="81"/>
      <c r="AM9" s="81"/>
      <c r="AN9" s="81"/>
      <c r="AO9" s="81"/>
    </row>
    <row r="10" spans="1:18" s="1" customFormat="1" ht="12.75">
      <c r="A10" s="75" t="s">
        <v>2</v>
      </c>
      <c r="B10" s="75"/>
      <c r="C10" s="75"/>
      <c r="D10" s="75"/>
      <c r="E10" s="75"/>
      <c r="F10" s="75"/>
      <c r="G10" s="75"/>
      <c r="H10" s="75"/>
      <c r="I10" s="75"/>
      <c r="J10" s="75"/>
      <c r="K10" s="75"/>
      <c r="L10" s="75"/>
      <c r="M10" s="75"/>
      <c r="N10" s="75"/>
      <c r="O10" s="75"/>
      <c r="P10" s="75"/>
      <c r="Q10" s="75"/>
      <c r="R10" s="75"/>
    </row>
    <row r="11" spans="1:28" s="1" customFormat="1" ht="12.75">
      <c r="A11" s="75" t="s">
        <v>90</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row>
    <row r="12" spans="1:28" s="1" customFormat="1" ht="12.75">
      <c r="A12" s="75" t="s">
        <v>91</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50"/>
    </row>
    <row r="13" spans="1:28" s="1" customFormat="1" ht="12.75">
      <c r="A13" s="75" t="s">
        <v>92</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50"/>
    </row>
    <row r="14" spans="1:28" s="1" customFormat="1" ht="12.75">
      <c r="A14" s="75" t="s">
        <v>93</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50"/>
    </row>
    <row r="15" spans="1:28" s="1" customFormat="1" ht="12.75" customHeight="1">
      <c r="A15" s="75" t="s">
        <v>94</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row>
    <row r="16" s="1" customFormat="1" ht="12.75"/>
    <row r="17" spans="1:46" s="1" customFormat="1" ht="24" customHeight="1" thickBot="1">
      <c r="A17" s="74" t="s">
        <v>3</v>
      </c>
      <c r="B17" s="74"/>
      <c r="C17" s="74"/>
      <c r="D17" s="74"/>
      <c r="E17" s="74"/>
      <c r="F17" s="74"/>
      <c r="G17" s="74"/>
      <c r="H17" s="74"/>
      <c r="I17" s="74"/>
      <c r="J17" s="74"/>
      <c r="K17" s="74"/>
      <c r="L17" s="74"/>
      <c r="M17" s="74"/>
      <c r="N17" s="74"/>
      <c r="O17" s="74"/>
      <c r="P17" s="74"/>
      <c r="Q17" s="74"/>
      <c r="R17" s="101" t="s">
        <v>9</v>
      </c>
      <c r="S17" s="101"/>
      <c r="T17" s="101"/>
      <c r="U17" s="101"/>
      <c r="V17" s="101"/>
      <c r="W17" s="101"/>
      <c r="X17" s="101"/>
      <c r="Y17" s="101"/>
      <c r="Z17" s="101"/>
      <c r="AA17" s="102"/>
      <c r="AB17" s="100" t="s">
        <v>14</v>
      </c>
      <c r="AC17" s="100" t="s">
        <v>15</v>
      </c>
      <c r="AD17" s="87" t="s">
        <v>108</v>
      </c>
      <c r="AE17" s="88"/>
      <c r="AF17" s="88"/>
      <c r="AG17" s="89"/>
      <c r="AH17" s="4"/>
      <c r="AI17" s="4"/>
      <c r="AJ17" s="4"/>
      <c r="AK17" s="4"/>
      <c r="AL17" s="4"/>
      <c r="AM17" s="4"/>
      <c r="AN17" s="4"/>
      <c r="AO17" s="4"/>
      <c r="AP17" s="4"/>
      <c r="AQ17" s="4"/>
      <c r="AR17" s="4"/>
      <c r="AS17" s="4"/>
      <c r="AT17" s="4"/>
    </row>
    <row r="18" spans="1:46" s="1" customFormat="1" ht="30" customHeight="1">
      <c r="A18" s="96" t="s">
        <v>4</v>
      </c>
      <c r="B18" s="103"/>
      <c r="C18" s="97"/>
      <c r="D18" s="96" t="s">
        <v>5</v>
      </c>
      <c r="E18" s="97"/>
      <c r="F18" s="96" t="s">
        <v>6</v>
      </c>
      <c r="G18" s="97"/>
      <c r="H18" s="90" t="s">
        <v>95</v>
      </c>
      <c r="I18" s="91"/>
      <c r="J18" s="91"/>
      <c r="K18" s="91"/>
      <c r="L18" s="91"/>
      <c r="M18" s="91"/>
      <c r="N18" s="91"/>
      <c r="O18" s="91"/>
      <c r="P18" s="91"/>
      <c r="Q18" s="92"/>
      <c r="R18" s="96" t="s">
        <v>7</v>
      </c>
      <c r="S18" s="97"/>
      <c r="T18" s="105" t="s">
        <v>8</v>
      </c>
      <c r="U18" s="105" t="s">
        <v>10</v>
      </c>
      <c r="V18" s="105" t="s">
        <v>11</v>
      </c>
      <c r="W18" s="96" t="s">
        <v>12</v>
      </c>
      <c r="X18" s="103"/>
      <c r="Y18" s="97"/>
      <c r="Z18" s="96" t="s">
        <v>13</v>
      </c>
      <c r="AA18" s="97"/>
      <c r="AB18" s="82"/>
      <c r="AC18" s="82"/>
      <c r="AD18" s="82" t="s">
        <v>102</v>
      </c>
      <c r="AE18" s="82" t="s">
        <v>103</v>
      </c>
      <c r="AF18" s="84" t="s">
        <v>104</v>
      </c>
      <c r="AG18" s="84" t="s">
        <v>105</v>
      </c>
      <c r="AH18" s="4"/>
      <c r="AI18" s="4"/>
      <c r="AJ18" s="4"/>
      <c r="AK18" s="4"/>
      <c r="AL18" s="4"/>
      <c r="AM18" s="4"/>
      <c r="AN18" s="4"/>
      <c r="AO18" s="4"/>
      <c r="AP18" s="4"/>
      <c r="AQ18" s="4"/>
      <c r="AR18" s="4"/>
      <c r="AS18" s="4"/>
      <c r="AT18" s="4"/>
    </row>
    <row r="19" spans="1:46" s="1" customFormat="1" ht="26.25" customHeight="1">
      <c r="A19" s="98"/>
      <c r="B19" s="104"/>
      <c r="C19" s="99"/>
      <c r="D19" s="98"/>
      <c r="E19" s="99"/>
      <c r="F19" s="98"/>
      <c r="G19" s="99"/>
      <c r="H19" s="79" t="s">
        <v>7</v>
      </c>
      <c r="I19" s="80"/>
      <c r="J19" s="34" t="s">
        <v>8</v>
      </c>
      <c r="K19" s="79" t="s">
        <v>11</v>
      </c>
      <c r="L19" s="80"/>
      <c r="M19" s="93" t="s">
        <v>96</v>
      </c>
      <c r="N19" s="94"/>
      <c r="O19" s="94"/>
      <c r="P19" s="94"/>
      <c r="Q19" s="95"/>
      <c r="R19" s="98"/>
      <c r="S19" s="99"/>
      <c r="T19" s="106"/>
      <c r="U19" s="106"/>
      <c r="V19" s="106"/>
      <c r="W19" s="98"/>
      <c r="X19" s="104"/>
      <c r="Y19" s="99"/>
      <c r="Z19" s="98"/>
      <c r="AA19" s="99"/>
      <c r="AB19" s="83"/>
      <c r="AC19" s="83"/>
      <c r="AD19" s="83"/>
      <c r="AE19" s="83"/>
      <c r="AF19" s="85"/>
      <c r="AG19" s="85"/>
      <c r="AH19" s="4"/>
      <c r="AI19" s="4"/>
      <c r="AJ19" s="4"/>
      <c r="AK19" s="4"/>
      <c r="AL19" s="4"/>
      <c r="AM19" s="4"/>
      <c r="AN19" s="4"/>
      <c r="AO19" s="4"/>
      <c r="AP19" s="4"/>
      <c r="AQ19" s="4"/>
      <c r="AR19" s="4"/>
      <c r="AS19" s="4"/>
      <c r="AT19" s="4"/>
    </row>
    <row r="20" spans="1:46"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32</v>
      </c>
      <c r="AE20" s="3">
        <v>33</v>
      </c>
      <c r="AF20" s="3">
        <v>33</v>
      </c>
      <c r="AG20" s="2">
        <v>34</v>
      </c>
      <c r="AH20" s="4"/>
      <c r="AI20" s="4"/>
      <c r="AJ20" s="4"/>
      <c r="AK20" s="4"/>
      <c r="AL20" s="4"/>
      <c r="AM20" s="4"/>
      <c r="AN20" s="4"/>
      <c r="AO20" s="4"/>
      <c r="AP20" s="4"/>
      <c r="AQ20" s="4"/>
      <c r="AR20" s="4"/>
      <c r="AS20" s="4"/>
      <c r="AT20" s="4"/>
    </row>
    <row r="21" spans="1:71" s="1" customFormat="1" ht="15">
      <c r="A21" s="30">
        <v>4</v>
      </c>
      <c r="B21" s="30">
        <v>0</v>
      </c>
      <c r="C21" s="30">
        <v>5</v>
      </c>
      <c r="D21" s="30">
        <v>0</v>
      </c>
      <c r="E21" s="30">
        <v>0</v>
      </c>
      <c r="F21" s="30">
        <v>0</v>
      </c>
      <c r="G21" s="30">
        <v>0</v>
      </c>
      <c r="H21" s="30">
        <v>2</v>
      </c>
      <c r="I21" s="30">
        <v>1</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1" t="s">
        <v>17</v>
      </c>
      <c r="AC21" s="32" t="s">
        <v>16</v>
      </c>
      <c r="AD21" s="59">
        <f>AD22</f>
        <v>4007.7000000000003</v>
      </c>
      <c r="AE21" s="32">
        <f>AE22</f>
        <v>3974.1000000000004</v>
      </c>
      <c r="AF21" s="32">
        <v>99.1</v>
      </c>
      <c r="AG21" s="48"/>
      <c r="AH21" s="9"/>
      <c r="AI21" s="9"/>
      <c r="AJ21" s="9"/>
      <c r="AK21" s="9"/>
      <c r="AL21" s="9"/>
      <c r="AM21" s="9"/>
      <c r="AN21" s="9"/>
      <c r="AO21" s="9"/>
      <c r="AP21" s="9"/>
      <c r="AQ21" s="9"/>
      <c r="AR21" s="9"/>
      <c r="AS21" s="9"/>
      <c r="AT21" s="9"/>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s="1" customFormat="1" ht="15">
      <c r="A22" s="30">
        <v>4</v>
      </c>
      <c r="B22" s="30">
        <v>0</v>
      </c>
      <c r="C22" s="30">
        <v>5</v>
      </c>
      <c r="D22" s="30">
        <v>0</v>
      </c>
      <c r="E22" s="30">
        <v>0</v>
      </c>
      <c r="F22" s="30">
        <v>0</v>
      </c>
      <c r="G22" s="30">
        <v>0</v>
      </c>
      <c r="H22" s="30">
        <v>2</v>
      </c>
      <c r="I22" s="30">
        <v>1</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1" t="s">
        <v>18</v>
      </c>
      <c r="AC22" s="32" t="s">
        <v>16</v>
      </c>
      <c r="AD22" s="59">
        <f>AD31+AD79</f>
        <v>4007.7000000000003</v>
      </c>
      <c r="AE22" s="32">
        <f>AE31+AE79</f>
        <v>3974.1000000000004</v>
      </c>
      <c r="AF22" s="32">
        <v>99.1</v>
      </c>
      <c r="AG22" s="49"/>
      <c r="AH22" s="9"/>
      <c r="AI22" s="9"/>
      <c r="AJ22" s="9"/>
      <c r="AK22" s="9"/>
      <c r="AL22" s="9"/>
      <c r="AM22" s="9"/>
      <c r="AN22" s="9"/>
      <c r="AO22" s="9"/>
      <c r="AP22" s="9"/>
      <c r="AQ22" s="9"/>
      <c r="AR22" s="9"/>
      <c r="AS22" s="9"/>
      <c r="AT22" s="9"/>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s="1" customFormat="1" ht="58.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53" t="s">
        <v>98</v>
      </c>
      <c r="AC23" s="18" t="s">
        <v>22</v>
      </c>
      <c r="AD23" s="60" t="s">
        <v>22</v>
      </c>
      <c r="AE23" s="19" t="s">
        <v>22</v>
      </c>
      <c r="AF23" s="19" t="s">
        <v>22</v>
      </c>
      <c r="AG23" s="37"/>
      <c r="AH23" s="9"/>
      <c r="AI23" s="9"/>
      <c r="AJ23" s="9"/>
      <c r="AK23" s="9"/>
      <c r="AL23" s="9"/>
      <c r="AM23" s="9"/>
      <c r="AN23" s="9"/>
      <c r="AO23" s="9"/>
      <c r="AP23" s="9"/>
      <c r="AQ23" s="9"/>
      <c r="AR23" s="9"/>
      <c r="AS23" s="9"/>
      <c r="AT23" s="9"/>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row>
    <row r="24" spans="1:71" s="1" customFormat="1" ht="29.2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54" t="s">
        <v>32</v>
      </c>
      <c r="AC24" s="18" t="s">
        <v>19</v>
      </c>
      <c r="AD24" s="61">
        <v>75</v>
      </c>
      <c r="AE24" s="19">
        <v>75</v>
      </c>
      <c r="AF24" s="19">
        <v>100</v>
      </c>
      <c r="AG24" s="37"/>
      <c r="AH24" s="9"/>
      <c r="AI24" s="9"/>
      <c r="AJ24" s="9"/>
      <c r="AK24" s="9"/>
      <c r="AL24" s="9"/>
      <c r="AM24" s="9"/>
      <c r="AN24" s="9"/>
      <c r="AO24" s="9"/>
      <c r="AP24" s="9"/>
      <c r="AQ24" s="9"/>
      <c r="AR24" s="9"/>
      <c r="AS24" s="9"/>
      <c r="AT24" s="9"/>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1" s="1" customFormat="1" ht="43.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54" t="s">
        <v>33</v>
      </c>
      <c r="AC25" s="18" t="s">
        <v>19</v>
      </c>
      <c r="AD25" s="61">
        <v>80</v>
      </c>
      <c r="AE25" s="19">
        <v>80</v>
      </c>
      <c r="AF25" s="19">
        <v>100</v>
      </c>
      <c r="AG25" s="37"/>
      <c r="AH25" s="9"/>
      <c r="AI25" s="9"/>
      <c r="AJ25" s="9"/>
      <c r="AK25" s="9"/>
      <c r="AL25" s="9"/>
      <c r="AM25" s="9"/>
      <c r="AN25" s="9"/>
      <c r="AO25" s="9"/>
      <c r="AP25" s="9"/>
      <c r="AQ25" s="9"/>
      <c r="AR25" s="9"/>
      <c r="AS25" s="9"/>
      <c r="AT25" s="9"/>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1" s="1" customFormat="1" ht="37.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54" t="s">
        <v>34</v>
      </c>
      <c r="AC26" s="18" t="s">
        <v>19</v>
      </c>
      <c r="AD26" s="61">
        <v>75</v>
      </c>
      <c r="AE26" s="19">
        <v>75</v>
      </c>
      <c r="AF26" s="19">
        <v>100</v>
      </c>
      <c r="AG26" s="37"/>
      <c r="AH26" s="9"/>
      <c r="AI26" s="9"/>
      <c r="AJ26" s="9"/>
      <c r="AK26" s="9"/>
      <c r="AL26" s="9"/>
      <c r="AM26" s="9"/>
      <c r="AN26" s="9"/>
      <c r="AO26" s="9"/>
      <c r="AP26" s="9"/>
      <c r="AQ26" s="9"/>
      <c r="AR26" s="9"/>
      <c r="AS26" s="9"/>
      <c r="AT26" s="9"/>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1" s="1" customFormat="1" ht="25.5">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54" t="s">
        <v>74</v>
      </c>
      <c r="AC27" s="18" t="s">
        <v>19</v>
      </c>
      <c r="AD27" s="61">
        <v>25</v>
      </c>
      <c r="AE27" s="19">
        <v>25</v>
      </c>
      <c r="AF27" s="19">
        <v>100</v>
      </c>
      <c r="AG27" s="37"/>
      <c r="AH27" s="9"/>
      <c r="AI27" s="9"/>
      <c r="AJ27" s="9"/>
      <c r="AK27" s="9"/>
      <c r="AL27" s="9"/>
      <c r="AM27" s="9"/>
      <c r="AN27" s="9"/>
      <c r="AO27" s="9"/>
      <c r="AP27" s="9"/>
      <c r="AQ27" s="9"/>
      <c r="AR27" s="9"/>
      <c r="AS27" s="9"/>
      <c r="AT27" s="9"/>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1" s="1" customFormat="1" ht="30"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54" t="s">
        <v>30</v>
      </c>
      <c r="AC28" s="18" t="s">
        <v>19</v>
      </c>
      <c r="AD28" s="61">
        <v>30</v>
      </c>
      <c r="AE28" s="19">
        <v>30</v>
      </c>
      <c r="AF28" s="19">
        <v>30</v>
      </c>
      <c r="AG28" s="37"/>
      <c r="AH28" s="9"/>
      <c r="AI28" s="9"/>
      <c r="AJ28" s="9"/>
      <c r="AK28" s="9"/>
      <c r="AL28" s="9"/>
      <c r="AM28" s="9"/>
      <c r="AN28" s="9"/>
      <c r="AO28" s="9"/>
      <c r="AP28" s="9"/>
      <c r="AQ28" s="9"/>
      <c r="AR28" s="9"/>
      <c r="AS28" s="9"/>
      <c r="AT28" s="9"/>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1" s="1" customFormat="1" ht="25.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54" t="s">
        <v>35</v>
      </c>
      <c r="AC29" s="18" t="s">
        <v>19</v>
      </c>
      <c r="AD29" s="61">
        <v>5</v>
      </c>
      <c r="AE29" s="19">
        <v>5</v>
      </c>
      <c r="AF29" s="19">
        <v>100</v>
      </c>
      <c r="AG29" s="37"/>
      <c r="AH29" s="9"/>
      <c r="AI29" s="9"/>
      <c r="AJ29" s="9"/>
      <c r="AK29" s="9"/>
      <c r="AL29" s="9"/>
      <c r="AM29" s="9"/>
      <c r="AN29" s="9"/>
      <c r="AO29" s="9"/>
      <c r="AP29" s="9"/>
      <c r="AQ29" s="9"/>
      <c r="AR29" s="9"/>
      <c r="AS29" s="9"/>
      <c r="AT29" s="9"/>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s="1" customFormat="1" ht="29.2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54" t="s">
        <v>36</v>
      </c>
      <c r="AC30" s="18" t="s">
        <v>19</v>
      </c>
      <c r="AD30" s="61">
        <v>10</v>
      </c>
      <c r="AE30" s="19">
        <v>10</v>
      </c>
      <c r="AF30" s="19">
        <v>100</v>
      </c>
      <c r="AG30" s="37"/>
      <c r="AH30" s="9"/>
      <c r="AI30" s="9"/>
      <c r="AJ30" s="9"/>
      <c r="AK30" s="9"/>
      <c r="AL30" s="9"/>
      <c r="AM30" s="9"/>
      <c r="AN30" s="9"/>
      <c r="AO30" s="9"/>
      <c r="AP30" s="9"/>
      <c r="AQ30" s="9"/>
      <c r="AR30" s="9"/>
      <c r="AS30" s="9"/>
      <c r="AT30" s="9"/>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row>
    <row r="31" spans="1:71" s="1" customFormat="1" ht="57" customHeight="1">
      <c r="A31" s="44">
        <v>4</v>
      </c>
      <c r="B31" s="44">
        <v>0</v>
      </c>
      <c r="C31" s="44">
        <v>5</v>
      </c>
      <c r="D31" s="44">
        <v>0</v>
      </c>
      <c r="E31" s="44">
        <v>0</v>
      </c>
      <c r="F31" s="44">
        <v>0</v>
      </c>
      <c r="G31" s="44">
        <v>0</v>
      </c>
      <c r="H31" s="44">
        <v>2</v>
      </c>
      <c r="I31" s="44">
        <v>1</v>
      </c>
      <c r="J31" s="44">
        <v>1</v>
      </c>
      <c r="K31" s="44">
        <v>0</v>
      </c>
      <c r="L31" s="44">
        <v>0</v>
      </c>
      <c r="M31" s="44">
        <v>0</v>
      </c>
      <c r="N31" s="44">
        <v>0</v>
      </c>
      <c r="O31" s="44">
        <v>0</v>
      </c>
      <c r="P31" s="44">
        <v>0</v>
      </c>
      <c r="Q31" s="44">
        <v>0</v>
      </c>
      <c r="R31" s="44">
        <v>2</v>
      </c>
      <c r="S31" s="44">
        <v>1</v>
      </c>
      <c r="T31" s="44">
        <v>1</v>
      </c>
      <c r="U31" s="44">
        <v>0</v>
      </c>
      <c r="V31" s="44">
        <v>0</v>
      </c>
      <c r="W31" s="44">
        <v>0</v>
      </c>
      <c r="X31" s="44">
        <v>0</v>
      </c>
      <c r="Y31" s="44">
        <v>0</v>
      </c>
      <c r="Z31" s="44">
        <v>0</v>
      </c>
      <c r="AA31" s="44">
        <v>0</v>
      </c>
      <c r="AB31" s="55" t="s">
        <v>48</v>
      </c>
      <c r="AC31" s="37" t="s">
        <v>16</v>
      </c>
      <c r="AD31" s="58">
        <f>AD37+AD48+AD59+AD64+AD70</f>
        <v>2726.7000000000003</v>
      </c>
      <c r="AE31" s="37">
        <f>AE32+AE37+AE48+AE59+AE64+AE70</f>
        <v>2695.8</v>
      </c>
      <c r="AF31" s="37">
        <v>99.61</v>
      </c>
      <c r="AG31" s="37"/>
      <c r="AH31" s="45"/>
      <c r="AI31" s="9"/>
      <c r="AJ31" s="9"/>
      <c r="AK31" s="9"/>
      <c r="AL31" s="9"/>
      <c r="AM31" s="9"/>
      <c r="AN31" s="9"/>
      <c r="AO31" s="9"/>
      <c r="AP31" s="9"/>
      <c r="AQ31" s="9"/>
      <c r="AR31" s="9"/>
      <c r="AS31" s="9"/>
      <c r="AT31" s="9"/>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1" s="1" customFormat="1" ht="30.75" customHeight="1">
      <c r="A32" s="7"/>
      <c r="B32" s="7"/>
      <c r="C32" s="7"/>
      <c r="D32" s="7"/>
      <c r="E32" s="7"/>
      <c r="F32" s="7"/>
      <c r="G32" s="7"/>
      <c r="H32" s="7"/>
      <c r="I32" s="7"/>
      <c r="J32" s="7"/>
      <c r="K32" s="7"/>
      <c r="L32" s="7"/>
      <c r="M32" s="7"/>
      <c r="N32" s="7"/>
      <c r="O32" s="7"/>
      <c r="P32" s="7"/>
      <c r="Q32" s="7"/>
      <c r="R32" s="44">
        <v>2</v>
      </c>
      <c r="S32" s="44">
        <v>1</v>
      </c>
      <c r="T32" s="44">
        <v>1</v>
      </c>
      <c r="U32" s="44">
        <v>1</v>
      </c>
      <c r="V32" s="44">
        <v>0</v>
      </c>
      <c r="W32" s="44">
        <v>0</v>
      </c>
      <c r="X32" s="44">
        <v>0</v>
      </c>
      <c r="Y32" s="44">
        <v>0</v>
      </c>
      <c r="Z32" s="44">
        <v>0</v>
      </c>
      <c r="AA32" s="44">
        <v>0</v>
      </c>
      <c r="AB32" s="53" t="s">
        <v>43</v>
      </c>
      <c r="AC32" s="16"/>
      <c r="AD32" s="59"/>
      <c r="AE32" s="17"/>
      <c r="AF32" s="17"/>
      <c r="AG32" s="37"/>
      <c r="AH32" s="9"/>
      <c r="AI32" s="9"/>
      <c r="AJ32" s="9"/>
      <c r="AK32" s="9"/>
      <c r="AL32" s="9"/>
      <c r="AM32" s="9"/>
      <c r="AN32" s="9"/>
      <c r="AO32" s="9"/>
      <c r="AP32" s="9"/>
      <c r="AQ32" s="9"/>
      <c r="AR32" s="9"/>
      <c r="AS32" s="9"/>
      <c r="AT32" s="9"/>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1:71" s="1" customFormat="1" ht="38.25">
      <c r="A33" s="7"/>
      <c r="B33" s="7"/>
      <c r="C33" s="7"/>
      <c r="D33" s="7"/>
      <c r="E33" s="7"/>
      <c r="F33" s="7"/>
      <c r="G33" s="7"/>
      <c r="H33" s="7"/>
      <c r="I33" s="7"/>
      <c r="J33" s="7"/>
      <c r="K33" s="7"/>
      <c r="L33" s="7"/>
      <c r="M33" s="7"/>
      <c r="N33" s="7"/>
      <c r="O33" s="7"/>
      <c r="P33" s="7"/>
      <c r="Q33" s="7"/>
      <c r="R33" s="7"/>
      <c r="S33" s="7"/>
      <c r="T33" s="7"/>
      <c r="U33" s="7"/>
      <c r="V33" s="7"/>
      <c r="W33" s="7"/>
      <c r="X33" s="7"/>
      <c r="Y33" s="7"/>
      <c r="Z33" s="7">
        <v>0</v>
      </c>
      <c r="AA33" s="7">
        <v>1</v>
      </c>
      <c r="AB33" s="54" t="s">
        <v>24</v>
      </c>
      <c r="AC33" s="18" t="s">
        <v>20</v>
      </c>
      <c r="AD33" s="61">
        <v>1</v>
      </c>
      <c r="AE33" s="19">
        <v>1</v>
      </c>
      <c r="AF33" s="19">
        <v>1</v>
      </c>
      <c r="AG33" s="37">
        <v>1</v>
      </c>
      <c r="AH33" s="9"/>
      <c r="AI33" s="9"/>
      <c r="AJ33" s="9"/>
      <c r="AK33" s="9"/>
      <c r="AL33" s="9"/>
      <c r="AM33" s="9"/>
      <c r="AN33" s="9"/>
      <c r="AO33" s="9"/>
      <c r="AP33" s="9"/>
      <c r="AQ33" s="9"/>
      <c r="AR33" s="9"/>
      <c r="AS33" s="9"/>
      <c r="AT33" s="9"/>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s="1" customFormat="1" ht="32.25" customHeight="1">
      <c r="A34" s="7"/>
      <c r="B34" s="7"/>
      <c r="C34" s="7"/>
      <c r="D34" s="7"/>
      <c r="E34" s="7"/>
      <c r="F34" s="7"/>
      <c r="G34" s="7"/>
      <c r="H34" s="7"/>
      <c r="I34" s="7"/>
      <c r="J34" s="7"/>
      <c r="K34" s="7"/>
      <c r="L34" s="7"/>
      <c r="M34" s="7"/>
      <c r="N34" s="7"/>
      <c r="O34" s="7"/>
      <c r="P34" s="7"/>
      <c r="Q34" s="7"/>
      <c r="R34" s="7"/>
      <c r="S34" s="7"/>
      <c r="T34" s="7"/>
      <c r="U34" s="7"/>
      <c r="V34" s="11"/>
      <c r="W34" s="11"/>
      <c r="X34" s="11"/>
      <c r="Y34" s="11"/>
      <c r="Z34" s="11">
        <v>0</v>
      </c>
      <c r="AA34" s="11">
        <v>2</v>
      </c>
      <c r="AB34" s="54" t="s">
        <v>25</v>
      </c>
      <c r="AC34" s="18" t="s">
        <v>19</v>
      </c>
      <c r="AD34" s="61">
        <v>50</v>
      </c>
      <c r="AE34" s="19">
        <v>50</v>
      </c>
      <c r="AF34" s="19"/>
      <c r="AG34" s="37"/>
      <c r="AH34" s="9"/>
      <c r="AI34" s="9"/>
      <c r="AJ34" s="9"/>
      <c r="AK34" s="9"/>
      <c r="AL34" s="9"/>
      <c r="AM34" s="9"/>
      <c r="AN34" s="9"/>
      <c r="AO34" s="9"/>
      <c r="AP34" s="9"/>
      <c r="AQ34" s="9"/>
      <c r="AR34" s="9"/>
      <c r="AS34" s="9"/>
      <c r="AT34" s="9"/>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1" s="1" customFormat="1" ht="39.75" customHeight="1">
      <c r="A35" s="7"/>
      <c r="B35" s="7"/>
      <c r="C35" s="7"/>
      <c r="D35" s="7"/>
      <c r="E35" s="7"/>
      <c r="F35" s="7"/>
      <c r="G35" s="7"/>
      <c r="H35" s="7"/>
      <c r="I35" s="7"/>
      <c r="J35" s="7"/>
      <c r="K35" s="7"/>
      <c r="L35" s="7"/>
      <c r="M35" s="7"/>
      <c r="N35" s="7"/>
      <c r="O35" s="7"/>
      <c r="P35" s="7"/>
      <c r="Q35" s="7"/>
      <c r="R35" s="7"/>
      <c r="S35" s="7"/>
      <c r="T35" s="7"/>
      <c r="U35" s="7"/>
      <c r="V35" s="11">
        <v>1</v>
      </c>
      <c r="W35" s="11">
        <v>0</v>
      </c>
      <c r="X35" s="11">
        <v>0</v>
      </c>
      <c r="Y35" s="11">
        <v>1</v>
      </c>
      <c r="Z35" s="11">
        <v>0</v>
      </c>
      <c r="AA35" s="11">
        <v>0</v>
      </c>
      <c r="AB35" s="54" t="s">
        <v>44</v>
      </c>
      <c r="AC35" s="18" t="s">
        <v>20</v>
      </c>
      <c r="AD35" s="61">
        <v>1</v>
      </c>
      <c r="AE35" s="19">
        <v>1</v>
      </c>
      <c r="AF35" s="19">
        <v>1</v>
      </c>
      <c r="AG35" s="37">
        <v>1</v>
      </c>
      <c r="AH35" s="9"/>
      <c r="AI35" s="9"/>
      <c r="AJ35" s="9"/>
      <c r="AK35" s="9"/>
      <c r="AL35" s="9"/>
      <c r="AM35" s="9"/>
      <c r="AN35" s="9"/>
      <c r="AO35" s="9"/>
      <c r="AP35" s="9"/>
      <c r="AQ35" s="9"/>
      <c r="AR35" s="9"/>
      <c r="AS35" s="9"/>
      <c r="AT35" s="9"/>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1" s="1" customFormat="1" ht="35.25" customHeight="1">
      <c r="A36" s="7"/>
      <c r="B36" s="7"/>
      <c r="C36" s="7"/>
      <c r="D36" s="7"/>
      <c r="E36" s="7"/>
      <c r="F36" s="7"/>
      <c r="G36" s="7"/>
      <c r="H36" s="7"/>
      <c r="I36" s="7"/>
      <c r="J36" s="7"/>
      <c r="K36" s="7"/>
      <c r="L36" s="7"/>
      <c r="M36" s="7"/>
      <c r="N36" s="7"/>
      <c r="O36" s="7"/>
      <c r="P36" s="7"/>
      <c r="Q36" s="7"/>
      <c r="R36" s="7"/>
      <c r="S36" s="7"/>
      <c r="T36" s="7"/>
      <c r="U36" s="7"/>
      <c r="V36" s="7"/>
      <c r="W36" s="7"/>
      <c r="X36" s="7"/>
      <c r="Y36" s="7"/>
      <c r="Z36" s="7">
        <v>0</v>
      </c>
      <c r="AA36" s="7">
        <v>1</v>
      </c>
      <c r="AB36" s="54" t="s">
        <v>51</v>
      </c>
      <c r="AC36" s="18" t="s">
        <v>19</v>
      </c>
      <c r="AD36" s="61">
        <v>50</v>
      </c>
      <c r="AE36" s="19">
        <v>50</v>
      </c>
      <c r="AF36" s="19"/>
      <c r="AG36" s="37"/>
      <c r="AH36" s="9"/>
      <c r="AI36" s="9"/>
      <c r="AJ36" s="9"/>
      <c r="AK36" s="9"/>
      <c r="AL36" s="9"/>
      <c r="AM36" s="9"/>
      <c r="AN36" s="9"/>
      <c r="AO36" s="9"/>
      <c r="AP36" s="9"/>
      <c r="AQ36" s="9"/>
      <c r="AR36" s="9"/>
      <c r="AS36" s="9"/>
      <c r="AT36" s="9"/>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row>
    <row r="37" spans="1:71" s="24" customFormat="1" ht="33.75" customHeight="1">
      <c r="A37" s="8">
        <v>4</v>
      </c>
      <c r="B37" s="8">
        <v>0</v>
      </c>
      <c r="C37" s="8">
        <v>5</v>
      </c>
      <c r="D37" s="8">
        <v>0</v>
      </c>
      <c r="E37" s="8">
        <v>0</v>
      </c>
      <c r="F37" s="8">
        <v>0</v>
      </c>
      <c r="G37" s="8">
        <v>0</v>
      </c>
      <c r="H37" s="8">
        <v>2</v>
      </c>
      <c r="I37" s="8">
        <v>1</v>
      </c>
      <c r="J37" s="8">
        <v>1</v>
      </c>
      <c r="K37" s="8">
        <v>0</v>
      </c>
      <c r="L37" s="8">
        <v>0</v>
      </c>
      <c r="M37" s="8">
        <v>0</v>
      </c>
      <c r="N37" s="8">
        <v>0</v>
      </c>
      <c r="O37" s="8">
        <v>0</v>
      </c>
      <c r="P37" s="8">
        <v>0</v>
      </c>
      <c r="Q37" s="8">
        <v>0</v>
      </c>
      <c r="R37" s="44">
        <v>2</v>
      </c>
      <c r="S37" s="44">
        <v>1</v>
      </c>
      <c r="T37" s="44">
        <v>1</v>
      </c>
      <c r="U37" s="44">
        <v>1</v>
      </c>
      <c r="V37" s="44">
        <v>0</v>
      </c>
      <c r="W37" s="44">
        <v>0</v>
      </c>
      <c r="X37" s="44">
        <v>0</v>
      </c>
      <c r="Y37" s="44">
        <v>0</v>
      </c>
      <c r="Z37" s="44">
        <v>0</v>
      </c>
      <c r="AA37" s="44">
        <v>0</v>
      </c>
      <c r="AB37" s="53" t="s">
        <v>37</v>
      </c>
      <c r="AC37" s="16" t="s">
        <v>16</v>
      </c>
      <c r="AD37" s="59">
        <f>AD42+AD44+AD46</f>
        <v>2412.3</v>
      </c>
      <c r="AE37" s="16">
        <f>AE42+AE44+AE46</f>
        <v>2412.3</v>
      </c>
      <c r="AF37" s="16">
        <f>AE37/AD37*100</f>
        <v>100</v>
      </c>
      <c r="AG37" s="37"/>
      <c r="AH37" s="22"/>
      <c r="AI37" s="22"/>
      <c r="AJ37" s="22"/>
      <c r="AK37" s="22"/>
      <c r="AL37" s="22"/>
      <c r="AM37" s="22"/>
      <c r="AN37" s="22"/>
      <c r="AO37" s="22"/>
      <c r="AP37" s="22"/>
      <c r="AQ37" s="22"/>
      <c r="AR37" s="22"/>
      <c r="AS37" s="22"/>
      <c r="AT37" s="22"/>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1" s="1" customFormat="1" ht="39.75" customHeight="1">
      <c r="A38" s="7"/>
      <c r="B38" s="7"/>
      <c r="C38" s="7"/>
      <c r="D38" s="7"/>
      <c r="E38" s="7"/>
      <c r="F38" s="7"/>
      <c r="G38" s="7"/>
      <c r="H38" s="7"/>
      <c r="I38" s="7"/>
      <c r="J38" s="7"/>
      <c r="K38" s="7"/>
      <c r="L38" s="7"/>
      <c r="M38" s="7"/>
      <c r="N38" s="7"/>
      <c r="O38" s="7"/>
      <c r="P38" s="7"/>
      <c r="Q38" s="7"/>
      <c r="R38" s="7"/>
      <c r="S38" s="7"/>
      <c r="T38" s="7"/>
      <c r="U38" s="7"/>
      <c r="V38" s="7"/>
      <c r="W38" s="7"/>
      <c r="X38" s="7"/>
      <c r="Y38" s="7"/>
      <c r="Z38" s="7">
        <v>0</v>
      </c>
      <c r="AA38" s="7">
        <v>1</v>
      </c>
      <c r="AB38" s="54" t="s">
        <v>45</v>
      </c>
      <c r="AC38" s="18" t="s">
        <v>19</v>
      </c>
      <c r="AD38" s="61">
        <v>46</v>
      </c>
      <c r="AE38" s="19">
        <v>53</v>
      </c>
      <c r="AF38" s="19"/>
      <c r="AG38" s="37"/>
      <c r="AH38" s="9"/>
      <c r="AI38" s="9"/>
      <c r="AJ38" s="9"/>
      <c r="AK38" s="9"/>
      <c r="AL38" s="9"/>
      <c r="AM38" s="9"/>
      <c r="AN38" s="9"/>
      <c r="AO38" s="9"/>
      <c r="AP38" s="9"/>
      <c r="AQ38" s="9"/>
      <c r="AR38" s="9"/>
      <c r="AS38" s="9"/>
      <c r="AT38" s="9"/>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 customFormat="1" ht="25.5" customHeight="1">
      <c r="A39" s="7"/>
      <c r="B39" s="7"/>
      <c r="C39" s="7"/>
      <c r="D39" s="7"/>
      <c r="E39" s="7"/>
      <c r="F39" s="7"/>
      <c r="G39" s="7"/>
      <c r="H39" s="7"/>
      <c r="I39" s="7"/>
      <c r="J39" s="7"/>
      <c r="K39" s="7"/>
      <c r="L39" s="7"/>
      <c r="M39" s="7"/>
      <c r="N39" s="7"/>
      <c r="O39" s="7"/>
      <c r="P39" s="7"/>
      <c r="Q39" s="7"/>
      <c r="R39" s="7"/>
      <c r="S39" s="7"/>
      <c r="T39" s="7"/>
      <c r="U39" s="7"/>
      <c r="V39" s="7"/>
      <c r="W39" s="7"/>
      <c r="X39" s="7"/>
      <c r="Y39" s="7"/>
      <c r="Z39" s="7">
        <v>0</v>
      </c>
      <c r="AA39" s="7">
        <v>2</v>
      </c>
      <c r="AB39" s="54" t="s">
        <v>46</v>
      </c>
      <c r="AC39" s="18" t="s">
        <v>19</v>
      </c>
      <c r="AD39" s="61">
        <v>53</v>
      </c>
      <c r="AE39" s="19">
        <v>42</v>
      </c>
      <c r="AF39" s="19">
        <v>42</v>
      </c>
      <c r="AG39" s="37"/>
      <c r="AH39" s="9"/>
      <c r="AI39" s="9"/>
      <c r="AJ39" s="9"/>
      <c r="AK39" s="9"/>
      <c r="AL39" s="9"/>
      <c r="AM39" s="9"/>
      <c r="AN39" s="9"/>
      <c r="AO39" s="9"/>
      <c r="AP39" s="9"/>
      <c r="AQ39" s="9"/>
      <c r="AR39" s="9"/>
      <c r="AS39" s="9"/>
      <c r="AT39" s="9"/>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1" s="1" customFormat="1" ht="40.5" customHeight="1">
      <c r="A40" s="7"/>
      <c r="B40" s="7"/>
      <c r="C40" s="7"/>
      <c r="D40" s="7"/>
      <c r="E40" s="7"/>
      <c r="F40" s="7"/>
      <c r="G40" s="7"/>
      <c r="H40" s="7"/>
      <c r="I40" s="7"/>
      <c r="J40" s="7"/>
      <c r="K40" s="7"/>
      <c r="L40" s="7"/>
      <c r="M40" s="7"/>
      <c r="N40" s="7"/>
      <c r="O40" s="7"/>
      <c r="P40" s="7"/>
      <c r="Q40" s="7"/>
      <c r="R40" s="7"/>
      <c r="S40" s="7"/>
      <c r="T40" s="7"/>
      <c r="U40" s="7"/>
      <c r="V40" s="7">
        <v>2</v>
      </c>
      <c r="W40" s="7">
        <v>0</v>
      </c>
      <c r="X40" s="7">
        <v>0</v>
      </c>
      <c r="Y40" s="7">
        <v>1</v>
      </c>
      <c r="Z40" s="7">
        <v>0</v>
      </c>
      <c r="AA40" s="7">
        <v>0</v>
      </c>
      <c r="AB40" s="54" t="s">
        <v>53</v>
      </c>
      <c r="AC40" s="18" t="s">
        <v>97</v>
      </c>
      <c r="AD40" s="61">
        <v>1</v>
      </c>
      <c r="AE40" s="19">
        <v>1</v>
      </c>
      <c r="AF40" s="19">
        <v>1</v>
      </c>
      <c r="AG40" s="37">
        <v>1</v>
      </c>
      <c r="AH40" s="9"/>
      <c r="AI40" s="9"/>
      <c r="AJ40" s="9"/>
      <c r="AK40" s="9"/>
      <c r="AL40" s="9"/>
      <c r="AM40" s="9"/>
      <c r="AN40" s="9"/>
      <c r="AO40" s="9"/>
      <c r="AP40" s="9"/>
      <c r="AQ40" s="9"/>
      <c r="AR40" s="9"/>
      <c r="AS40" s="9"/>
      <c r="AT40" s="9"/>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1" s="1" customFormat="1" ht="45" customHeight="1">
      <c r="A41" s="7"/>
      <c r="B41" s="7"/>
      <c r="C41" s="7"/>
      <c r="D41" s="7"/>
      <c r="E41" s="7"/>
      <c r="F41" s="7"/>
      <c r="G41" s="7"/>
      <c r="H41" s="7"/>
      <c r="I41" s="7"/>
      <c r="J41" s="7"/>
      <c r="K41" s="7"/>
      <c r="L41" s="7"/>
      <c r="M41" s="7"/>
      <c r="N41" s="7"/>
      <c r="O41" s="7"/>
      <c r="P41" s="7"/>
      <c r="Q41" s="7"/>
      <c r="R41" s="7"/>
      <c r="S41" s="7"/>
      <c r="T41" s="7"/>
      <c r="U41" s="7"/>
      <c r="V41" s="7"/>
      <c r="W41" s="7"/>
      <c r="X41" s="7"/>
      <c r="Y41" s="7"/>
      <c r="Z41" s="7">
        <v>0</v>
      </c>
      <c r="AA41" s="7">
        <v>1</v>
      </c>
      <c r="AB41" s="54" t="s">
        <v>52</v>
      </c>
      <c r="AC41" s="18" t="s">
        <v>19</v>
      </c>
      <c r="AD41" s="61">
        <v>36</v>
      </c>
      <c r="AE41" s="19">
        <v>35</v>
      </c>
      <c r="AF41" s="19"/>
      <c r="AG41" s="37"/>
      <c r="AH41" s="9"/>
      <c r="AI41" s="9"/>
      <c r="AJ41" s="9"/>
      <c r="AK41" s="9"/>
      <c r="AL41" s="9"/>
      <c r="AM41" s="9"/>
      <c r="AN41" s="9"/>
      <c r="AO41" s="9"/>
      <c r="AP41" s="9"/>
      <c r="AQ41" s="9"/>
      <c r="AR41" s="9"/>
      <c r="AS41" s="9"/>
      <c r="AT41" s="9"/>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1" s="1" customFormat="1" ht="96" customHeight="1">
      <c r="A42" s="7">
        <v>4</v>
      </c>
      <c r="B42" s="7">
        <v>0</v>
      </c>
      <c r="C42" s="7">
        <v>5</v>
      </c>
      <c r="D42" s="7">
        <v>1</v>
      </c>
      <c r="E42" s="7">
        <v>4</v>
      </c>
      <c r="F42" s="7">
        <v>0</v>
      </c>
      <c r="G42" s="7">
        <v>3</v>
      </c>
      <c r="H42" s="7">
        <v>2</v>
      </c>
      <c r="I42" s="7">
        <v>1</v>
      </c>
      <c r="J42" s="7">
        <v>1</v>
      </c>
      <c r="K42" s="7">
        <v>0</v>
      </c>
      <c r="L42" s="7">
        <v>2</v>
      </c>
      <c r="M42" s="7">
        <v>4</v>
      </c>
      <c r="N42" s="7">
        <v>0</v>
      </c>
      <c r="O42" s="7">
        <v>0</v>
      </c>
      <c r="P42" s="7">
        <v>2</v>
      </c>
      <c r="Q42" s="7" t="s">
        <v>87</v>
      </c>
      <c r="R42" s="7">
        <v>2</v>
      </c>
      <c r="S42" s="7">
        <v>1</v>
      </c>
      <c r="T42" s="7">
        <v>1</v>
      </c>
      <c r="U42" s="7">
        <v>1</v>
      </c>
      <c r="V42" s="7">
        <v>2</v>
      </c>
      <c r="W42" s="7">
        <v>0</v>
      </c>
      <c r="X42" s="7">
        <v>0</v>
      </c>
      <c r="Y42" s="7">
        <v>2</v>
      </c>
      <c r="Z42" s="7">
        <v>0</v>
      </c>
      <c r="AA42" s="7">
        <v>0</v>
      </c>
      <c r="AB42" s="54" t="s">
        <v>85</v>
      </c>
      <c r="AC42" s="18" t="s">
        <v>16</v>
      </c>
      <c r="AD42" s="61">
        <v>581.5</v>
      </c>
      <c r="AE42" s="19">
        <v>581.5</v>
      </c>
      <c r="AF42" s="19">
        <v>100</v>
      </c>
      <c r="AG42" s="37"/>
      <c r="AH42" s="9"/>
      <c r="AI42" s="9"/>
      <c r="AJ42" s="9"/>
      <c r="AK42" s="9"/>
      <c r="AL42" s="9"/>
      <c r="AM42" s="9"/>
      <c r="AN42" s="9"/>
      <c r="AO42" s="9"/>
      <c r="AP42" s="9"/>
      <c r="AQ42" s="9"/>
      <c r="AR42" s="9"/>
      <c r="AS42" s="9"/>
      <c r="AT42" s="9"/>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1" s="1" customFormat="1" ht="39.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56" t="s">
        <v>54</v>
      </c>
      <c r="AC43" s="18" t="s">
        <v>19</v>
      </c>
      <c r="AD43" s="61">
        <v>52</v>
      </c>
      <c r="AE43" s="51">
        <v>42</v>
      </c>
      <c r="AF43" s="51">
        <v>42</v>
      </c>
      <c r="AG43" s="37"/>
      <c r="AH43" s="9"/>
      <c r="AI43" s="9"/>
      <c r="AJ43" s="9"/>
      <c r="AK43" s="9"/>
      <c r="AL43" s="9"/>
      <c r="AM43" s="9"/>
      <c r="AN43" s="9"/>
      <c r="AO43" s="9"/>
      <c r="AP43" s="9"/>
      <c r="AQ43" s="9"/>
      <c r="AR43" s="9"/>
      <c r="AS43" s="9"/>
      <c r="AT43" s="9"/>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1" s="1" customFormat="1" ht="79.5" customHeight="1">
      <c r="A44" s="7">
        <v>4</v>
      </c>
      <c r="B44" s="7">
        <v>0</v>
      </c>
      <c r="C44" s="7">
        <v>5</v>
      </c>
      <c r="D44" s="7">
        <v>0</v>
      </c>
      <c r="E44" s="7">
        <v>4</v>
      </c>
      <c r="F44" s="7">
        <v>0</v>
      </c>
      <c r="G44" s="7">
        <v>9</v>
      </c>
      <c r="H44" s="7">
        <v>2</v>
      </c>
      <c r="I44" s="7">
        <v>1</v>
      </c>
      <c r="J44" s="7">
        <v>1</v>
      </c>
      <c r="K44" s="7">
        <v>0</v>
      </c>
      <c r="L44" s="7">
        <v>2</v>
      </c>
      <c r="M44" s="7">
        <v>4</v>
      </c>
      <c r="N44" s="7">
        <v>0</v>
      </c>
      <c r="O44" s="7">
        <v>0</v>
      </c>
      <c r="P44" s="7">
        <v>3</v>
      </c>
      <c r="Q44" s="7" t="s">
        <v>87</v>
      </c>
      <c r="R44" s="7">
        <v>2</v>
      </c>
      <c r="S44" s="7">
        <v>1</v>
      </c>
      <c r="T44" s="7">
        <v>1</v>
      </c>
      <c r="U44" s="7">
        <v>1</v>
      </c>
      <c r="V44" s="7">
        <v>2</v>
      </c>
      <c r="W44" s="7">
        <v>0</v>
      </c>
      <c r="X44" s="7">
        <v>0</v>
      </c>
      <c r="Y44" s="7">
        <v>3</v>
      </c>
      <c r="Z44" s="7">
        <v>0</v>
      </c>
      <c r="AA44" s="7">
        <v>0</v>
      </c>
      <c r="AB44" s="54" t="s">
        <v>75</v>
      </c>
      <c r="AC44" s="18" t="s">
        <v>16</v>
      </c>
      <c r="AD44" s="61">
        <v>1759.8</v>
      </c>
      <c r="AE44" s="19">
        <v>1759.8</v>
      </c>
      <c r="AF44" s="19">
        <v>100</v>
      </c>
      <c r="AG44" s="37"/>
      <c r="AH44" s="9"/>
      <c r="AI44" s="9"/>
      <c r="AJ44" s="9"/>
      <c r="AK44" s="9"/>
      <c r="AL44" s="9"/>
      <c r="AM44" s="9"/>
      <c r="AN44" s="9"/>
      <c r="AO44" s="9"/>
      <c r="AP44" s="9"/>
      <c r="AQ44" s="9"/>
      <c r="AR44" s="9"/>
      <c r="AS44" s="9"/>
      <c r="AT44" s="9"/>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1" s="1" customFormat="1" ht="32.2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56" t="s">
        <v>76</v>
      </c>
      <c r="AC45" s="18" t="s">
        <v>56</v>
      </c>
      <c r="AD45" s="61">
        <v>81.5</v>
      </c>
      <c r="AE45" s="51">
        <v>81.5</v>
      </c>
      <c r="AF45" s="51"/>
      <c r="AG45" s="37"/>
      <c r="AH45" s="9"/>
      <c r="AI45" s="9"/>
      <c r="AJ45" s="9"/>
      <c r="AK45" s="9"/>
      <c r="AL45" s="9"/>
      <c r="AM45" s="9"/>
      <c r="AN45" s="9"/>
      <c r="AO45" s="9"/>
      <c r="AP45" s="9"/>
      <c r="AQ45" s="9"/>
      <c r="AR45" s="9"/>
      <c r="AS45" s="9"/>
      <c r="AT45" s="9"/>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1" s="1" customFormat="1" ht="90.75" customHeight="1">
      <c r="A46" s="7">
        <v>4</v>
      </c>
      <c r="B46" s="7">
        <v>0</v>
      </c>
      <c r="C46" s="7">
        <v>5</v>
      </c>
      <c r="D46" s="7">
        <v>1</v>
      </c>
      <c r="E46" s="7">
        <v>4</v>
      </c>
      <c r="F46" s="7">
        <v>0</v>
      </c>
      <c r="G46" s="7">
        <v>3</v>
      </c>
      <c r="H46" s="7">
        <v>2</v>
      </c>
      <c r="I46" s="7">
        <v>1</v>
      </c>
      <c r="J46" s="7">
        <v>1</v>
      </c>
      <c r="K46" s="7">
        <v>0</v>
      </c>
      <c r="L46" s="7">
        <v>2</v>
      </c>
      <c r="M46" s="7">
        <v>4</v>
      </c>
      <c r="N46" s="7">
        <v>0</v>
      </c>
      <c r="O46" s="7">
        <v>0</v>
      </c>
      <c r="P46" s="7">
        <v>4</v>
      </c>
      <c r="Q46" s="7" t="s">
        <v>87</v>
      </c>
      <c r="R46" s="7">
        <v>2</v>
      </c>
      <c r="S46" s="7">
        <v>1</v>
      </c>
      <c r="T46" s="7">
        <v>1</v>
      </c>
      <c r="U46" s="7">
        <v>1</v>
      </c>
      <c r="V46" s="7">
        <v>2</v>
      </c>
      <c r="W46" s="7">
        <v>0</v>
      </c>
      <c r="X46" s="7">
        <v>0</v>
      </c>
      <c r="Y46" s="7">
        <v>4</v>
      </c>
      <c r="Z46" s="7">
        <v>0</v>
      </c>
      <c r="AA46" s="7">
        <v>0</v>
      </c>
      <c r="AB46" s="54" t="s">
        <v>86</v>
      </c>
      <c r="AC46" s="18" t="s">
        <v>16</v>
      </c>
      <c r="AD46" s="61">
        <v>71</v>
      </c>
      <c r="AE46" s="19">
        <v>71</v>
      </c>
      <c r="AF46" s="70">
        <v>100</v>
      </c>
      <c r="AG46" s="37"/>
      <c r="AH46" s="9"/>
      <c r="AI46" s="9"/>
      <c r="AJ46" s="9"/>
      <c r="AK46" s="9"/>
      <c r="AL46" s="9"/>
      <c r="AM46" s="9"/>
      <c r="AN46" s="9"/>
      <c r="AO46" s="9"/>
      <c r="AP46" s="9"/>
      <c r="AQ46" s="9"/>
      <c r="AR46" s="9"/>
      <c r="AS46" s="9"/>
      <c r="AT46" s="9"/>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1" s="1" customFormat="1" ht="18.7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57" t="s">
        <v>55</v>
      </c>
      <c r="AC47" s="18" t="s">
        <v>57</v>
      </c>
      <c r="AD47" s="61">
        <v>4</v>
      </c>
      <c r="AE47" s="38"/>
      <c r="AF47" s="38"/>
      <c r="AG47" s="37"/>
      <c r="AH47" s="9"/>
      <c r="AI47" s="9"/>
      <c r="AJ47" s="9"/>
      <c r="AK47" s="9"/>
      <c r="AL47" s="9"/>
      <c r="AM47" s="9"/>
      <c r="AN47" s="9"/>
      <c r="AO47" s="9"/>
      <c r="AP47" s="9"/>
      <c r="AQ47" s="9"/>
      <c r="AR47" s="9"/>
      <c r="AS47" s="9"/>
      <c r="AT47" s="9"/>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1" s="24" customFormat="1" ht="39" customHeight="1">
      <c r="A48" s="8"/>
      <c r="B48" s="8"/>
      <c r="C48" s="8"/>
      <c r="D48" s="8"/>
      <c r="E48" s="8"/>
      <c r="F48" s="8"/>
      <c r="G48" s="8"/>
      <c r="H48" s="8"/>
      <c r="I48" s="8"/>
      <c r="J48" s="8"/>
      <c r="K48" s="8"/>
      <c r="L48" s="8"/>
      <c r="M48" s="8"/>
      <c r="N48" s="8"/>
      <c r="O48" s="8"/>
      <c r="P48" s="8"/>
      <c r="Q48" s="8"/>
      <c r="R48" s="8">
        <v>2</v>
      </c>
      <c r="S48" s="8">
        <v>1</v>
      </c>
      <c r="T48" s="8">
        <v>1</v>
      </c>
      <c r="U48" s="8">
        <v>1</v>
      </c>
      <c r="V48" s="8">
        <v>3</v>
      </c>
      <c r="W48" s="8">
        <v>0</v>
      </c>
      <c r="X48" s="8">
        <v>0</v>
      </c>
      <c r="Y48" s="8">
        <v>0</v>
      </c>
      <c r="Z48" s="8">
        <v>0</v>
      </c>
      <c r="AA48" s="8">
        <v>0</v>
      </c>
      <c r="AB48" s="53" t="s">
        <v>42</v>
      </c>
      <c r="AC48" s="16" t="s">
        <v>16</v>
      </c>
      <c r="AD48" s="72">
        <f>AD50+AD55</f>
        <v>217.9</v>
      </c>
      <c r="AE48" s="73">
        <f>AE50+AE52+AE55</f>
        <v>187</v>
      </c>
      <c r="AF48" s="73">
        <f>AF50+AF52+AF55</f>
        <v>184.6</v>
      </c>
      <c r="AG48" s="47"/>
      <c r="AH48" s="22"/>
      <c r="AI48" s="22"/>
      <c r="AJ48" s="22"/>
      <c r="AK48" s="22"/>
      <c r="AL48" s="22"/>
      <c r="AM48" s="22"/>
      <c r="AN48" s="22"/>
      <c r="AO48" s="22"/>
      <c r="AP48" s="22"/>
      <c r="AQ48" s="22"/>
      <c r="AR48" s="22"/>
      <c r="AS48" s="22"/>
      <c r="AT48" s="22"/>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s="1" customFormat="1" ht="72.75" customHeight="1">
      <c r="A49" s="7"/>
      <c r="B49" s="7"/>
      <c r="C49" s="7"/>
      <c r="D49" s="7"/>
      <c r="E49" s="7"/>
      <c r="F49" s="7"/>
      <c r="G49" s="7"/>
      <c r="H49" s="7"/>
      <c r="I49" s="7"/>
      <c r="J49" s="7"/>
      <c r="K49" s="7"/>
      <c r="L49" s="7"/>
      <c r="M49" s="7"/>
      <c r="N49" s="7"/>
      <c r="O49" s="7"/>
      <c r="P49" s="7"/>
      <c r="Q49" s="7"/>
      <c r="R49" s="7"/>
      <c r="S49" s="7"/>
      <c r="T49" s="7"/>
      <c r="U49" s="7"/>
      <c r="V49" s="7"/>
      <c r="W49" s="7"/>
      <c r="X49" s="7"/>
      <c r="Y49" s="7"/>
      <c r="Z49" s="7">
        <v>0</v>
      </c>
      <c r="AA49" s="7">
        <v>1</v>
      </c>
      <c r="AB49" s="54" t="s">
        <v>26</v>
      </c>
      <c r="AC49" s="18" t="s">
        <v>20</v>
      </c>
      <c r="AD49" s="61"/>
      <c r="AE49" s="19"/>
      <c r="AF49" s="19"/>
      <c r="AG49" s="37"/>
      <c r="AH49" s="9"/>
      <c r="AI49" s="9"/>
      <c r="AJ49" s="9"/>
      <c r="AK49" s="9"/>
      <c r="AL49" s="9"/>
      <c r="AM49" s="9"/>
      <c r="AN49" s="9"/>
      <c r="AO49" s="9"/>
      <c r="AP49" s="9"/>
      <c r="AQ49" s="9"/>
      <c r="AR49" s="9"/>
      <c r="AS49" s="9"/>
      <c r="AT49" s="9"/>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s="1" customFormat="1" ht="29.25" customHeight="1">
      <c r="A50" s="7">
        <v>4</v>
      </c>
      <c r="B50" s="7">
        <v>0</v>
      </c>
      <c r="C50" s="7">
        <v>5</v>
      </c>
      <c r="D50" s="7">
        <v>0</v>
      </c>
      <c r="E50" s="7">
        <v>3</v>
      </c>
      <c r="F50" s="7">
        <v>0</v>
      </c>
      <c r="G50" s="7">
        <v>9</v>
      </c>
      <c r="H50" s="7">
        <v>2</v>
      </c>
      <c r="I50" s="7">
        <v>1</v>
      </c>
      <c r="J50" s="7">
        <v>1</v>
      </c>
      <c r="K50" s="7">
        <v>0</v>
      </c>
      <c r="L50" s="7">
        <v>3</v>
      </c>
      <c r="M50" s="7">
        <v>4</v>
      </c>
      <c r="N50" s="7">
        <v>0</v>
      </c>
      <c r="O50" s="7">
        <v>0</v>
      </c>
      <c r="P50" s="7">
        <v>1</v>
      </c>
      <c r="Q50" s="7" t="s">
        <v>88</v>
      </c>
      <c r="R50" s="7">
        <v>2</v>
      </c>
      <c r="S50" s="7">
        <v>1</v>
      </c>
      <c r="T50" s="7">
        <v>1</v>
      </c>
      <c r="U50" s="7">
        <v>1</v>
      </c>
      <c r="V50" s="7">
        <v>3</v>
      </c>
      <c r="W50" s="7">
        <v>0</v>
      </c>
      <c r="X50" s="7">
        <v>0</v>
      </c>
      <c r="Y50" s="7">
        <v>1</v>
      </c>
      <c r="Z50" s="7">
        <v>0</v>
      </c>
      <c r="AA50" s="7">
        <v>0</v>
      </c>
      <c r="AB50" s="54" t="s">
        <v>58</v>
      </c>
      <c r="AC50" s="18" t="s">
        <v>16</v>
      </c>
      <c r="AD50" s="62">
        <v>17</v>
      </c>
      <c r="AE50" s="33">
        <v>17</v>
      </c>
      <c r="AF50" s="33">
        <v>100</v>
      </c>
      <c r="AG50" s="47"/>
      <c r="AH50" s="9"/>
      <c r="AI50" s="9"/>
      <c r="AJ50" s="9"/>
      <c r="AK50" s="9"/>
      <c r="AL50" s="9"/>
      <c r="AM50" s="9"/>
      <c r="AN50" s="9"/>
      <c r="AO50" s="9"/>
      <c r="AP50" s="9"/>
      <c r="AQ50" s="9"/>
      <c r="AR50" s="9"/>
      <c r="AS50" s="9"/>
      <c r="AT50" s="9"/>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s="1" customFormat="1" ht="30"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56" t="s">
        <v>60</v>
      </c>
      <c r="AC51" s="18" t="s">
        <v>61</v>
      </c>
      <c r="AD51" s="62">
        <v>10.6</v>
      </c>
      <c r="AE51" s="40">
        <v>10.6</v>
      </c>
      <c r="AF51" s="40">
        <v>100</v>
      </c>
      <c r="AG51" s="47"/>
      <c r="AH51" s="9"/>
      <c r="AI51" s="9"/>
      <c r="AJ51" s="9"/>
      <c r="AK51" s="9"/>
      <c r="AL51" s="9"/>
      <c r="AM51" s="9"/>
      <c r="AN51" s="9"/>
      <c r="AO51" s="9"/>
      <c r="AP51" s="9"/>
      <c r="AQ51" s="9"/>
      <c r="AR51" s="9"/>
      <c r="AS51" s="9"/>
      <c r="AT51" s="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s="1" customFormat="1" ht="31.5" customHeight="1">
      <c r="A52" s="7">
        <v>4</v>
      </c>
      <c r="B52" s="7">
        <v>0</v>
      </c>
      <c r="C52" s="7">
        <v>5</v>
      </c>
      <c r="D52" s="7">
        <v>0</v>
      </c>
      <c r="E52" s="7">
        <v>3</v>
      </c>
      <c r="F52" s="7">
        <v>1</v>
      </c>
      <c r="G52" s="7">
        <v>0</v>
      </c>
      <c r="H52" s="7">
        <v>2</v>
      </c>
      <c r="I52" s="7">
        <v>1</v>
      </c>
      <c r="J52" s="7">
        <v>1</v>
      </c>
      <c r="K52" s="7">
        <v>0</v>
      </c>
      <c r="L52" s="7">
        <v>3</v>
      </c>
      <c r="M52" s="7">
        <v>0</v>
      </c>
      <c r="N52" s="7">
        <v>2</v>
      </c>
      <c r="O52" s="7">
        <v>2</v>
      </c>
      <c r="P52" s="7">
        <v>4</v>
      </c>
      <c r="Q52" s="7">
        <v>0</v>
      </c>
      <c r="R52" s="7">
        <v>2</v>
      </c>
      <c r="S52" s="7">
        <v>1</v>
      </c>
      <c r="T52" s="7">
        <v>1</v>
      </c>
      <c r="U52" s="7">
        <v>1</v>
      </c>
      <c r="V52" s="7">
        <v>3</v>
      </c>
      <c r="W52" s="7">
        <v>0</v>
      </c>
      <c r="X52" s="7">
        <v>0</v>
      </c>
      <c r="Y52" s="7">
        <v>2</v>
      </c>
      <c r="Z52" s="7">
        <v>0</v>
      </c>
      <c r="AA52" s="7">
        <v>0</v>
      </c>
      <c r="AB52" s="54" t="s">
        <v>59</v>
      </c>
      <c r="AC52" s="18" t="s">
        <v>16</v>
      </c>
      <c r="AD52" s="62"/>
      <c r="AE52" s="33"/>
      <c r="AF52" s="33"/>
      <c r="AG52" s="46"/>
      <c r="AH52" s="9"/>
      <c r="AI52" s="9"/>
      <c r="AJ52" s="9"/>
      <c r="AK52" s="9"/>
      <c r="AL52" s="9"/>
      <c r="AM52" s="9"/>
      <c r="AN52" s="9"/>
      <c r="AO52" s="9"/>
      <c r="AP52" s="9"/>
      <c r="AQ52" s="9"/>
      <c r="AR52" s="9"/>
      <c r="AS52" s="9"/>
      <c r="AT52" s="9"/>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s="1" customFormat="1" ht="30"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54" t="s">
        <v>62</v>
      </c>
      <c r="AC53" s="18" t="s">
        <v>63</v>
      </c>
      <c r="AD53" s="61"/>
      <c r="AE53" s="38"/>
      <c r="AF53" s="38"/>
      <c r="AG53" s="37"/>
      <c r="AH53" s="9"/>
      <c r="AI53" s="9"/>
      <c r="AJ53" s="9"/>
      <c r="AK53" s="9"/>
      <c r="AL53" s="9"/>
      <c r="AM53" s="9"/>
      <c r="AN53" s="9"/>
      <c r="AO53" s="9"/>
      <c r="AP53" s="9"/>
      <c r="AQ53" s="9"/>
      <c r="AR53" s="9"/>
      <c r="AS53" s="9"/>
      <c r="AT53" s="9"/>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s="1" customFormat="1" ht="42"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54" t="s">
        <v>78</v>
      </c>
      <c r="AC54" s="18" t="s">
        <v>63</v>
      </c>
      <c r="AD54" s="61"/>
      <c r="AE54" s="38"/>
      <c r="AF54" s="38"/>
      <c r="AG54" s="37"/>
      <c r="AH54" s="9"/>
      <c r="AI54" s="9"/>
      <c r="AJ54" s="9"/>
      <c r="AK54" s="9"/>
      <c r="AL54" s="9"/>
      <c r="AM54" s="9"/>
      <c r="AN54" s="9"/>
      <c r="AO54" s="9"/>
      <c r="AP54" s="9"/>
      <c r="AQ54" s="9"/>
      <c r="AR54" s="9"/>
      <c r="AS54" s="9"/>
      <c r="AT54" s="9"/>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s="1" customFormat="1" ht="44.25" customHeight="1">
      <c r="A55" s="7">
        <v>4</v>
      </c>
      <c r="B55" s="7">
        <v>0</v>
      </c>
      <c r="C55" s="7">
        <v>5</v>
      </c>
      <c r="D55" s="7">
        <v>0</v>
      </c>
      <c r="E55" s="7">
        <v>3</v>
      </c>
      <c r="F55" s="7">
        <v>1</v>
      </c>
      <c r="G55" s="7">
        <v>0</v>
      </c>
      <c r="H55" s="7">
        <v>2</v>
      </c>
      <c r="I55" s="7">
        <v>1</v>
      </c>
      <c r="J55" s="7">
        <v>1</v>
      </c>
      <c r="K55" s="7">
        <v>0</v>
      </c>
      <c r="L55" s="7">
        <v>3</v>
      </c>
      <c r="M55" s="7">
        <v>4</v>
      </c>
      <c r="N55" s="7">
        <v>0</v>
      </c>
      <c r="O55" s="7">
        <v>0</v>
      </c>
      <c r="P55" s="7">
        <v>3</v>
      </c>
      <c r="Q55" s="7" t="s">
        <v>88</v>
      </c>
      <c r="R55" s="7">
        <v>2</v>
      </c>
      <c r="S55" s="7">
        <v>1</v>
      </c>
      <c r="T55" s="7">
        <v>1</v>
      </c>
      <c r="U55" s="7">
        <v>1</v>
      </c>
      <c r="V55" s="7">
        <v>3</v>
      </c>
      <c r="W55" s="7">
        <v>0</v>
      </c>
      <c r="X55" s="7">
        <v>0</v>
      </c>
      <c r="Y55" s="7">
        <v>3</v>
      </c>
      <c r="Z55" s="7">
        <v>0</v>
      </c>
      <c r="AA55" s="7">
        <v>0</v>
      </c>
      <c r="AB55" s="54" t="s">
        <v>79</v>
      </c>
      <c r="AC55" s="18" t="s">
        <v>16</v>
      </c>
      <c r="AD55" s="61">
        <v>200.9</v>
      </c>
      <c r="AE55" s="38">
        <v>170</v>
      </c>
      <c r="AF55" s="38">
        <v>84.6</v>
      </c>
      <c r="AG55" s="37"/>
      <c r="AH55" s="9"/>
      <c r="AI55" s="9"/>
      <c r="AJ55" s="9"/>
      <c r="AK55" s="9"/>
      <c r="AL55" s="9"/>
      <c r="AM55" s="9"/>
      <c r="AN55" s="9"/>
      <c r="AO55" s="9"/>
      <c r="AP55" s="9"/>
      <c r="AQ55" s="9"/>
      <c r="AR55" s="9"/>
      <c r="AS55" s="9"/>
      <c r="AT55" s="9"/>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s="1" customFormat="1" ht="26.25" customHeight="1">
      <c r="A56" s="7"/>
      <c r="B56" s="7"/>
      <c r="C56" s="7"/>
      <c r="D56" s="7"/>
      <c r="E56" s="7"/>
      <c r="F56" s="7"/>
      <c r="G56" s="7"/>
      <c r="H56" s="7"/>
      <c r="I56" s="7"/>
      <c r="J56" s="7"/>
      <c r="K56" s="7"/>
      <c r="L56" s="7"/>
      <c r="M56" s="7"/>
      <c r="N56" s="7"/>
      <c r="O56" s="7"/>
      <c r="P56" s="7"/>
      <c r="Q56" s="7"/>
      <c r="R56" s="7">
        <v>2</v>
      </c>
      <c r="S56" s="7">
        <v>1</v>
      </c>
      <c r="T56" s="7">
        <v>1</v>
      </c>
      <c r="U56" s="7">
        <v>1</v>
      </c>
      <c r="V56" s="7">
        <v>3</v>
      </c>
      <c r="W56" s="7">
        <v>0</v>
      </c>
      <c r="X56" s="7">
        <v>0</v>
      </c>
      <c r="Y56" s="7">
        <v>3</v>
      </c>
      <c r="Z56" s="7">
        <v>0</v>
      </c>
      <c r="AA56" s="7">
        <v>1</v>
      </c>
      <c r="AB56" s="56" t="s">
        <v>64</v>
      </c>
      <c r="AC56" s="18" t="s">
        <v>65</v>
      </c>
      <c r="AD56" s="61">
        <v>20</v>
      </c>
      <c r="AE56" s="51">
        <v>20</v>
      </c>
      <c r="AF56" s="51">
        <v>100</v>
      </c>
      <c r="AG56" s="37"/>
      <c r="AH56" s="9"/>
      <c r="AI56" s="9"/>
      <c r="AJ56" s="9"/>
      <c r="AK56" s="9"/>
      <c r="AL56" s="9"/>
      <c r="AM56" s="9"/>
      <c r="AN56" s="9"/>
      <c r="AO56" s="9"/>
      <c r="AP56" s="9"/>
      <c r="AQ56" s="9"/>
      <c r="AR56" s="9"/>
      <c r="AS56" s="9"/>
      <c r="AT56" s="9"/>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s="1" customFormat="1" ht="57" customHeight="1">
      <c r="A57" s="7">
        <v>4</v>
      </c>
      <c r="B57" s="7">
        <v>0</v>
      </c>
      <c r="C57" s="7">
        <v>5</v>
      </c>
      <c r="D57" s="7">
        <v>0</v>
      </c>
      <c r="E57" s="7">
        <v>3</v>
      </c>
      <c r="F57" s="7">
        <v>1</v>
      </c>
      <c r="G57" s="7">
        <v>0</v>
      </c>
      <c r="H57" s="7">
        <v>2</v>
      </c>
      <c r="I57" s="7">
        <v>1</v>
      </c>
      <c r="J57" s="7">
        <v>1</v>
      </c>
      <c r="K57" s="7">
        <v>0</v>
      </c>
      <c r="L57" s="7">
        <v>3</v>
      </c>
      <c r="M57" s="7">
        <v>4</v>
      </c>
      <c r="N57" s="7">
        <v>0</v>
      </c>
      <c r="O57" s="7">
        <v>0</v>
      </c>
      <c r="P57" s="7">
        <v>3</v>
      </c>
      <c r="Q57" s="7" t="s">
        <v>88</v>
      </c>
      <c r="R57" s="7">
        <v>2</v>
      </c>
      <c r="S57" s="7">
        <v>1</v>
      </c>
      <c r="T57" s="7">
        <v>1</v>
      </c>
      <c r="U57" s="7">
        <v>1</v>
      </c>
      <c r="V57" s="7">
        <v>3</v>
      </c>
      <c r="W57" s="7">
        <v>0</v>
      </c>
      <c r="X57" s="7">
        <v>0</v>
      </c>
      <c r="Y57" s="7">
        <v>3</v>
      </c>
      <c r="Z57" s="7">
        <v>0</v>
      </c>
      <c r="AA57" s="7">
        <v>1</v>
      </c>
      <c r="AB57" s="54" t="s">
        <v>80</v>
      </c>
      <c r="AC57" s="18" t="s">
        <v>16</v>
      </c>
      <c r="AD57" s="61">
        <v>151.15</v>
      </c>
      <c r="AE57" s="18">
        <v>331.5</v>
      </c>
      <c r="AF57" s="18">
        <v>219.32</v>
      </c>
      <c r="AG57" s="37"/>
      <c r="AH57" s="9"/>
      <c r="AI57" s="9"/>
      <c r="AJ57" s="9"/>
      <c r="AK57" s="9"/>
      <c r="AL57" s="9"/>
      <c r="AM57" s="9"/>
      <c r="AN57" s="9"/>
      <c r="AO57" s="9"/>
      <c r="AP57" s="9"/>
      <c r="AQ57" s="9"/>
      <c r="AR57" s="9"/>
      <c r="AS57" s="9"/>
      <c r="AT57" s="9"/>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s="1" customFormat="1" ht="28.5" customHeight="1">
      <c r="A58" s="7">
        <v>4</v>
      </c>
      <c r="B58" s="7">
        <v>0</v>
      </c>
      <c r="C58" s="7">
        <v>5</v>
      </c>
      <c r="D58" s="7">
        <v>0</v>
      </c>
      <c r="E58" s="7">
        <v>3</v>
      </c>
      <c r="F58" s="7">
        <v>1</v>
      </c>
      <c r="G58" s="7">
        <v>0</v>
      </c>
      <c r="H58" s="7">
        <v>2</v>
      </c>
      <c r="I58" s="7">
        <v>1</v>
      </c>
      <c r="J58" s="7">
        <v>1</v>
      </c>
      <c r="K58" s="7">
        <v>0</v>
      </c>
      <c r="L58" s="7">
        <v>3</v>
      </c>
      <c r="M58" s="7">
        <v>4</v>
      </c>
      <c r="N58" s="7">
        <v>0</v>
      </c>
      <c r="O58" s="7">
        <v>0</v>
      </c>
      <c r="P58" s="7">
        <v>3</v>
      </c>
      <c r="Q58" s="7" t="s">
        <v>88</v>
      </c>
      <c r="R58" s="7">
        <v>2</v>
      </c>
      <c r="S58" s="7">
        <v>1</v>
      </c>
      <c r="T58" s="7">
        <v>1</v>
      </c>
      <c r="U58" s="7">
        <v>1</v>
      </c>
      <c r="V58" s="7">
        <v>3</v>
      </c>
      <c r="W58" s="7">
        <v>0</v>
      </c>
      <c r="X58" s="7">
        <v>0</v>
      </c>
      <c r="Y58" s="7">
        <v>3</v>
      </c>
      <c r="Z58" s="7">
        <v>0</v>
      </c>
      <c r="AA58" s="7">
        <v>1</v>
      </c>
      <c r="AB58" s="71" t="s">
        <v>81</v>
      </c>
      <c r="AC58" s="18" t="s">
        <v>16</v>
      </c>
      <c r="AD58" s="61">
        <v>127.98</v>
      </c>
      <c r="AE58" s="18">
        <v>37.4</v>
      </c>
      <c r="AF58" s="18">
        <v>29.22</v>
      </c>
      <c r="AG58" s="37"/>
      <c r="AH58" s="9"/>
      <c r="AI58" s="9"/>
      <c r="AJ58" s="9"/>
      <c r="AK58" s="9"/>
      <c r="AL58" s="9"/>
      <c r="AM58" s="9"/>
      <c r="AN58" s="9"/>
      <c r="AO58" s="9"/>
      <c r="AP58" s="9"/>
      <c r="AQ58" s="9"/>
      <c r="AR58" s="9"/>
      <c r="AS58" s="9"/>
      <c r="AT58" s="9"/>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s="24" customFormat="1" ht="37.5" customHeight="1">
      <c r="A59" s="8"/>
      <c r="B59" s="8"/>
      <c r="C59" s="8"/>
      <c r="D59" s="8"/>
      <c r="E59" s="8"/>
      <c r="F59" s="8"/>
      <c r="G59" s="8"/>
      <c r="H59" s="8"/>
      <c r="I59" s="8"/>
      <c r="J59" s="8"/>
      <c r="K59" s="8"/>
      <c r="L59" s="8"/>
      <c r="M59" s="8"/>
      <c r="N59" s="8"/>
      <c r="O59" s="8"/>
      <c r="P59" s="8"/>
      <c r="Q59" s="8"/>
      <c r="R59" s="7">
        <v>2</v>
      </c>
      <c r="S59" s="7">
        <v>1</v>
      </c>
      <c r="T59" s="7">
        <v>1</v>
      </c>
      <c r="U59" s="7">
        <v>1</v>
      </c>
      <c r="V59" s="7">
        <v>4</v>
      </c>
      <c r="W59" s="7">
        <v>0</v>
      </c>
      <c r="X59" s="7">
        <v>0</v>
      </c>
      <c r="Y59" s="7">
        <v>0</v>
      </c>
      <c r="Z59" s="7">
        <v>0</v>
      </c>
      <c r="AA59" s="7">
        <v>0</v>
      </c>
      <c r="AB59" s="53" t="s">
        <v>38</v>
      </c>
      <c r="AC59" s="16" t="s">
        <v>16</v>
      </c>
      <c r="AD59" s="59">
        <f>AD61</f>
        <v>26.9</v>
      </c>
      <c r="AE59" s="16">
        <f>AE61</f>
        <v>26.9</v>
      </c>
      <c r="AF59" s="16">
        <v>100</v>
      </c>
      <c r="AG59" s="37"/>
      <c r="AH59" s="22"/>
      <c r="AI59" s="22"/>
      <c r="AJ59" s="22"/>
      <c r="AK59" s="22"/>
      <c r="AL59" s="22"/>
      <c r="AM59" s="22"/>
      <c r="AN59" s="22"/>
      <c r="AO59" s="22"/>
      <c r="AP59" s="22"/>
      <c r="AQ59" s="22"/>
      <c r="AR59" s="22"/>
      <c r="AS59" s="22"/>
      <c r="AT59" s="22"/>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row>
    <row r="60" spans="1:71" s="1" customFormat="1" ht="57"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0</v>
      </c>
      <c r="Z60" s="7">
        <v>0</v>
      </c>
      <c r="AA60" s="7">
        <v>0</v>
      </c>
      <c r="AB60" s="54" t="s">
        <v>83</v>
      </c>
      <c r="AC60" s="18" t="s">
        <v>19</v>
      </c>
      <c r="AD60" s="61">
        <v>20</v>
      </c>
      <c r="AE60" s="38"/>
      <c r="AF60" s="38"/>
      <c r="AG60" s="37"/>
      <c r="AH60" s="9"/>
      <c r="AI60" s="9"/>
      <c r="AJ60" s="9"/>
      <c r="AK60" s="9"/>
      <c r="AL60" s="9"/>
      <c r="AM60" s="9"/>
      <c r="AN60" s="9"/>
      <c r="AO60" s="9"/>
      <c r="AP60" s="9"/>
      <c r="AQ60" s="9"/>
      <c r="AR60" s="9"/>
      <c r="AS60" s="9"/>
      <c r="AT60" s="9"/>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s="1" customFormat="1" ht="62.25" customHeight="1">
      <c r="A61" s="7">
        <v>4</v>
      </c>
      <c r="B61" s="7">
        <v>0</v>
      </c>
      <c r="C61" s="7">
        <v>5</v>
      </c>
      <c r="D61" s="7">
        <v>1</v>
      </c>
      <c r="E61" s="7">
        <v>1</v>
      </c>
      <c r="F61" s="7">
        <v>0</v>
      </c>
      <c r="G61" s="7">
        <v>2</v>
      </c>
      <c r="H61" s="7">
        <v>2</v>
      </c>
      <c r="I61" s="7">
        <v>1</v>
      </c>
      <c r="J61" s="7">
        <v>1</v>
      </c>
      <c r="K61" s="7">
        <v>0</v>
      </c>
      <c r="L61" s="7">
        <v>4</v>
      </c>
      <c r="M61" s="7">
        <v>4</v>
      </c>
      <c r="N61" s="7">
        <v>0</v>
      </c>
      <c r="O61" s="7">
        <v>0</v>
      </c>
      <c r="P61" s="7">
        <v>1</v>
      </c>
      <c r="Q61" s="7" t="s">
        <v>88</v>
      </c>
      <c r="R61" s="7">
        <v>2</v>
      </c>
      <c r="S61" s="7">
        <v>1</v>
      </c>
      <c r="T61" s="7">
        <v>1</v>
      </c>
      <c r="U61" s="7">
        <v>1</v>
      </c>
      <c r="V61" s="7">
        <v>4</v>
      </c>
      <c r="W61" s="7">
        <v>0</v>
      </c>
      <c r="X61" s="7">
        <v>0</v>
      </c>
      <c r="Y61" s="7">
        <v>1</v>
      </c>
      <c r="Z61" s="7">
        <v>0</v>
      </c>
      <c r="AA61" s="7">
        <v>0</v>
      </c>
      <c r="AB61" s="54" t="s">
        <v>70</v>
      </c>
      <c r="AC61" s="18" t="s">
        <v>16</v>
      </c>
      <c r="AD61" s="61">
        <v>26.9</v>
      </c>
      <c r="AE61" s="19">
        <v>26.9</v>
      </c>
      <c r="AF61" s="19">
        <v>100</v>
      </c>
      <c r="AG61" s="37"/>
      <c r="AH61" s="9"/>
      <c r="AI61" s="9"/>
      <c r="AJ61" s="9"/>
      <c r="AK61" s="9"/>
      <c r="AL61" s="9"/>
      <c r="AM61" s="9"/>
      <c r="AN61" s="9"/>
      <c r="AO61" s="9"/>
      <c r="AP61" s="9"/>
      <c r="AQ61" s="9"/>
      <c r="AR61" s="9"/>
      <c r="AS61" s="9"/>
      <c r="AT61" s="9"/>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s="1" customFormat="1" ht="25.5" customHeight="1">
      <c r="A62" s="7"/>
      <c r="B62" s="7"/>
      <c r="C62" s="7"/>
      <c r="D62" s="7"/>
      <c r="E62" s="7"/>
      <c r="F62" s="7"/>
      <c r="G62" s="7"/>
      <c r="H62" s="7"/>
      <c r="I62" s="7"/>
      <c r="J62" s="7"/>
      <c r="K62" s="7"/>
      <c r="L62" s="7"/>
      <c r="M62" s="7"/>
      <c r="N62" s="7"/>
      <c r="O62" s="7"/>
      <c r="P62" s="7"/>
      <c r="Q62" s="7"/>
      <c r="R62" s="7">
        <v>2</v>
      </c>
      <c r="S62" s="7">
        <v>1</v>
      </c>
      <c r="T62" s="7">
        <v>1</v>
      </c>
      <c r="U62" s="7">
        <v>1</v>
      </c>
      <c r="V62" s="7">
        <v>4</v>
      </c>
      <c r="W62" s="7">
        <v>0</v>
      </c>
      <c r="X62" s="7">
        <v>0</v>
      </c>
      <c r="Y62" s="7">
        <v>1</v>
      </c>
      <c r="Z62" s="7">
        <v>0</v>
      </c>
      <c r="AA62" s="7">
        <v>1</v>
      </c>
      <c r="AB62" s="54" t="s">
        <v>66</v>
      </c>
      <c r="AC62" s="18" t="s">
        <v>67</v>
      </c>
      <c r="AD62" s="61">
        <v>2</v>
      </c>
      <c r="AE62" s="38">
        <v>2</v>
      </c>
      <c r="AF62" s="38">
        <v>100</v>
      </c>
      <c r="AG62" s="37"/>
      <c r="AH62" s="9"/>
      <c r="AI62" s="9"/>
      <c r="AJ62" s="9"/>
      <c r="AK62" s="9"/>
      <c r="AL62" s="9"/>
      <c r="AM62" s="9"/>
      <c r="AN62" s="9"/>
      <c r="AO62" s="9"/>
      <c r="AP62" s="9"/>
      <c r="AQ62" s="9"/>
      <c r="AR62" s="9"/>
      <c r="AS62" s="9"/>
      <c r="AT62" s="9"/>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s="1" customFormat="1" ht="30" customHeight="1">
      <c r="A63" s="7"/>
      <c r="B63" s="7"/>
      <c r="C63" s="7"/>
      <c r="D63" s="7"/>
      <c r="E63" s="7"/>
      <c r="F63" s="7"/>
      <c r="G63" s="7"/>
      <c r="H63" s="7"/>
      <c r="I63" s="7"/>
      <c r="J63" s="7"/>
      <c r="K63" s="7"/>
      <c r="L63" s="7"/>
      <c r="M63" s="7"/>
      <c r="N63" s="7"/>
      <c r="O63" s="7"/>
      <c r="P63" s="7"/>
      <c r="Q63" s="7"/>
      <c r="R63" s="7">
        <v>2</v>
      </c>
      <c r="S63" s="7">
        <v>1</v>
      </c>
      <c r="T63" s="7">
        <v>1</v>
      </c>
      <c r="U63" s="7">
        <v>1</v>
      </c>
      <c r="V63" s="7">
        <v>4</v>
      </c>
      <c r="W63" s="7">
        <v>0</v>
      </c>
      <c r="X63" s="7">
        <v>0</v>
      </c>
      <c r="Y63" s="7">
        <v>1</v>
      </c>
      <c r="Z63" s="7">
        <v>0</v>
      </c>
      <c r="AA63" s="7">
        <v>2</v>
      </c>
      <c r="AB63" s="56" t="s">
        <v>77</v>
      </c>
      <c r="AC63" s="18" t="s">
        <v>63</v>
      </c>
      <c r="AD63" s="61">
        <v>1</v>
      </c>
      <c r="AE63" s="38">
        <v>1</v>
      </c>
      <c r="AF63" s="38">
        <v>100</v>
      </c>
      <c r="AG63" s="37"/>
      <c r="AH63" s="9"/>
      <c r="AI63" s="9"/>
      <c r="AJ63" s="9"/>
      <c r="AK63" s="9"/>
      <c r="AL63" s="9"/>
      <c r="AM63" s="9"/>
      <c r="AN63" s="9"/>
      <c r="AO63" s="9"/>
      <c r="AP63" s="9"/>
      <c r="AQ63" s="9"/>
      <c r="AR63" s="9"/>
      <c r="AS63" s="9"/>
      <c r="AT63" s="9"/>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s="24" customFormat="1" ht="29.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53" t="s">
        <v>82</v>
      </c>
      <c r="AC64" s="16" t="s">
        <v>16</v>
      </c>
      <c r="AD64" s="59"/>
      <c r="AE64" s="16"/>
      <c r="AF64" s="16"/>
      <c r="AG64" s="37"/>
      <c r="AH64" s="22"/>
      <c r="AI64" s="22"/>
      <c r="AJ64" s="22"/>
      <c r="AK64" s="22"/>
      <c r="AL64" s="22"/>
      <c r="AM64" s="22"/>
      <c r="AN64" s="22"/>
      <c r="AO64" s="22"/>
      <c r="AP64" s="22"/>
      <c r="AQ64" s="22"/>
      <c r="AR64" s="22"/>
      <c r="AS64" s="22"/>
      <c r="AT64" s="22"/>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row>
    <row r="65" spans="1:71" s="1" customFormat="1" ht="30"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1</v>
      </c>
      <c r="AB65" s="54" t="s">
        <v>27</v>
      </c>
      <c r="AC65" s="18" t="s">
        <v>19</v>
      </c>
      <c r="AD65" s="61"/>
      <c r="AE65" s="19"/>
      <c r="AF65" s="19"/>
      <c r="AG65" s="37"/>
      <c r="AH65" s="9"/>
      <c r="AI65" s="9"/>
      <c r="AJ65" s="9"/>
      <c r="AK65" s="9"/>
      <c r="AL65" s="9"/>
      <c r="AM65" s="9"/>
      <c r="AN65" s="9"/>
      <c r="AO65" s="9"/>
      <c r="AP65" s="9"/>
      <c r="AQ65" s="9"/>
      <c r="AR65" s="9"/>
      <c r="AS65" s="9"/>
      <c r="AT65" s="9"/>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s="1" customFormat="1" ht="36" customHeight="1">
      <c r="A66" s="7"/>
      <c r="B66" s="7"/>
      <c r="C66" s="7"/>
      <c r="D66" s="7"/>
      <c r="E66" s="7"/>
      <c r="F66" s="7"/>
      <c r="G66" s="7"/>
      <c r="H66" s="7"/>
      <c r="I66" s="7"/>
      <c r="J66" s="7"/>
      <c r="K66" s="7"/>
      <c r="L66" s="7"/>
      <c r="M66" s="7"/>
      <c r="N66" s="7"/>
      <c r="O66" s="7"/>
      <c r="P66" s="7"/>
      <c r="Q66" s="7"/>
      <c r="R66" s="7"/>
      <c r="S66" s="7"/>
      <c r="T66" s="7"/>
      <c r="U66" s="7"/>
      <c r="V66" s="7"/>
      <c r="W66" s="7"/>
      <c r="X66" s="7"/>
      <c r="Y66" s="7"/>
      <c r="Z66" s="7">
        <v>0</v>
      </c>
      <c r="AA66" s="7">
        <v>2</v>
      </c>
      <c r="AB66" s="54" t="s">
        <v>28</v>
      </c>
      <c r="AC66" s="18" t="s">
        <v>57</v>
      </c>
      <c r="AD66" s="61"/>
      <c r="AE66" s="19"/>
      <c r="AF66" s="19"/>
      <c r="AG66" s="37"/>
      <c r="AH66" s="9"/>
      <c r="AI66" s="9"/>
      <c r="AJ66" s="9"/>
      <c r="AK66" s="9"/>
      <c r="AL66" s="9"/>
      <c r="AM66" s="9"/>
      <c r="AN66" s="9"/>
      <c r="AO66" s="9"/>
      <c r="AP66" s="9"/>
      <c r="AQ66" s="9"/>
      <c r="AR66" s="9"/>
      <c r="AS66" s="9"/>
      <c r="AT66" s="9"/>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row>
    <row r="67" spans="1:71" s="1" customFormat="1" ht="24.7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3</v>
      </c>
      <c r="AB67" s="54" t="s">
        <v>29</v>
      </c>
      <c r="AC67" s="18" t="s">
        <v>57</v>
      </c>
      <c r="AD67" s="61"/>
      <c r="AE67" s="19"/>
      <c r="AF67" s="19"/>
      <c r="AG67" s="37"/>
      <c r="AH67" s="9"/>
      <c r="AI67" s="9"/>
      <c r="AJ67" s="9"/>
      <c r="AK67" s="9"/>
      <c r="AL67" s="9"/>
      <c r="AM67" s="9"/>
      <c r="AN67" s="9"/>
      <c r="AO67" s="9"/>
      <c r="AP67" s="9"/>
      <c r="AQ67" s="9"/>
      <c r="AR67" s="9"/>
      <c r="AS67" s="9"/>
      <c r="AT67" s="9"/>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s="1" customFormat="1" ht="61.5" customHeight="1">
      <c r="A68" s="7"/>
      <c r="B68" s="7"/>
      <c r="C68" s="7"/>
      <c r="D68" s="7"/>
      <c r="E68" s="7"/>
      <c r="F68" s="7"/>
      <c r="G68" s="7"/>
      <c r="H68" s="7"/>
      <c r="I68" s="7"/>
      <c r="J68" s="7"/>
      <c r="K68" s="7"/>
      <c r="L68" s="7"/>
      <c r="M68" s="7"/>
      <c r="N68" s="7"/>
      <c r="O68" s="7"/>
      <c r="P68" s="7"/>
      <c r="Q68" s="7"/>
      <c r="R68" s="7"/>
      <c r="S68" s="7"/>
      <c r="T68" s="7"/>
      <c r="U68" s="7"/>
      <c r="V68" s="7">
        <v>5</v>
      </c>
      <c r="W68" s="7">
        <v>0</v>
      </c>
      <c r="X68" s="7">
        <v>0</v>
      </c>
      <c r="Y68" s="7">
        <v>1</v>
      </c>
      <c r="Z68" s="7">
        <v>0</v>
      </c>
      <c r="AA68" s="7">
        <v>0</v>
      </c>
      <c r="AB68" s="54" t="s">
        <v>69</v>
      </c>
      <c r="AC68" s="18" t="s">
        <v>16</v>
      </c>
      <c r="AD68" s="61"/>
      <c r="AE68" s="19"/>
      <c r="AF68" s="19"/>
      <c r="AG68" s="37"/>
      <c r="AH68" s="9"/>
      <c r="AI68" s="9"/>
      <c r="AJ68" s="9"/>
      <c r="AK68" s="9"/>
      <c r="AL68" s="9"/>
      <c r="AM68" s="9"/>
      <c r="AN68" s="9"/>
      <c r="AO68" s="9"/>
      <c r="AP68" s="9"/>
      <c r="AQ68" s="9"/>
      <c r="AR68" s="9"/>
      <c r="AS68" s="9"/>
      <c r="AT68" s="9"/>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69" spans="1:71" s="1" customFormat="1" ht="24"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1</v>
      </c>
      <c r="AB69" s="56" t="s">
        <v>68</v>
      </c>
      <c r="AC69" s="18" t="s">
        <v>67</v>
      </c>
      <c r="AD69" s="61"/>
      <c r="AE69" s="19"/>
      <c r="AF69" s="19"/>
      <c r="AG69" s="37"/>
      <c r="AH69" s="9"/>
      <c r="AI69" s="9"/>
      <c r="AJ69" s="9"/>
      <c r="AK69" s="9"/>
      <c r="AL69" s="9"/>
      <c r="AM69" s="9"/>
      <c r="AN69" s="9"/>
      <c r="AO69" s="9"/>
      <c r="AP69" s="9"/>
      <c r="AQ69" s="9"/>
      <c r="AR69" s="9"/>
      <c r="AS69" s="9"/>
      <c r="AT69" s="9"/>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row>
    <row r="70" spans="1:71" ht="38.25" customHeight="1">
      <c r="A70" s="15">
        <v>4</v>
      </c>
      <c r="B70" s="15">
        <v>0</v>
      </c>
      <c r="C70" s="15">
        <v>5</v>
      </c>
      <c r="D70" s="15">
        <v>0</v>
      </c>
      <c r="E70" s="15">
        <v>0</v>
      </c>
      <c r="F70" s="15">
        <v>0</v>
      </c>
      <c r="G70" s="15">
        <v>0</v>
      </c>
      <c r="H70" s="15">
        <v>0</v>
      </c>
      <c r="I70" s="15">
        <v>0</v>
      </c>
      <c r="J70" s="15">
        <v>0</v>
      </c>
      <c r="K70" s="15">
        <v>0</v>
      </c>
      <c r="L70" s="15">
        <v>0</v>
      </c>
      <c r="M70" s="15">
        <v>0</v>
      </c>
      <c r="N70" s="15">
        <v>0</v>
      </c>
      <c r="O70" s="15">
        <v>0</v>
      </c>
      <c r="P70" s="15">
        <v>0</v>
      </c>
      <c r="Q70" s="15">
        <v>0</v>
      </c>
      <c r="R70" s="15">
        <v>2</v>
      </c>
      <c r="S70" s="15">
        <v>1</v>
      </c>
      <c r="T70" s="15">
        <v>1</v>
      </c>
      <c r="U70" s="15">
        <v>1</v>
      </c>
      <c r="V70" s="15">
        <v>6</v>
      </c>
      <c r="W70" s="15">
        <v>0</v>
      </c>
      <c r="X70" s="15">
        <v>0</v>
      </c>
      <c r="Y70" s="15">
        <v>0</v>
      </c>
      <c r="Z70" s="15">
        <v>0</v>
      </c>
      <c r="AA70" s="15">
        <v>0</v>
      </c>
      <c r="AB70" s="53" t="s">
        <v>39</v>
      </c>
      <c r="AC70" s="16" t="s">
        <v>16</v>
      </c>
      <c r="AD70" s="63">
        <f>AD73+AD75+AD77</f>
        <v>69.60000000000001</v>
      </c>
      <c r="AE70" s="20">
        <f>AE73+AE75+AE77</f>
        <v>69.60000000000001</v>
      </c>
      <c r="AF70" s="20">
        <v>100</v>
      </c>
      <c r="AG70" s="37"/>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row>
    <row r="71" spans="1:71" s="27" customFormat="1" ht="128.25" customHeight="1">
      <c r="A71" s="15"/>
      <c r="B71" s="15"/>
      <c r="C71" s="15"/>
      <c r="D71" s="15"/>
      <c r="E71" s="15"/>
      <c r="F71" s="15"/>
      <c r="G71" s="15"/>
      <c r="H71" s="15"/>
      <c r="I71" s="15"/>
      <c r="J71" s="15"/>
      <c r="K71" s="15"/>
      <c r="L71" s="15"/>
      <c r="M71" s="15"/>
      <c r="N71" s="15"/>
      <c r="O71" s="15"/>
      <c r="P71" s="15"/>
      <c r="Q71" s="15"/>
      <c r="R71" s="12"/>
      <c r="S71" s="12"/>
      <c r="T71" s="12"/>
      <c r="U71" s="12"/>
      <c r="V71" s="12"/>
      <c r="W71" s="12"/>
      <c r="X71" s="12"/>
      <c r="Y71" s="12"/>
      <c r="Z71" s="12">
        <v>0</v>
      </c>
      <c r="AA71" s="12">
        <v>1</v>
      </c>
      <c r="AB71" s="54" t="s">
        <v>40</v>
      </c>
      <c r="AC71" s="18" t="s">
        <v>97</v>
      </c>
      <c r="AD71" s="64">
        <v>1</v>
      </c>
      <c r="AE71" s="21">
        <v>1</v>
      </c>
      <c r="AF71" s="21">
        <v>1</v>
      </c>
      <c r="AG71" s="37">
        <v>1</v>
      </c>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row>
    <row r="72" spans="1:71" s="27" customFormat="1" ht="85.5" customHeight="1" hidden="1">
      <c r="A72" s="15"/>
      <c r="B72" s="15"/>
      <c r="C72" s="15"/>
      <c r="D72" s="15"/>
      <c r="E72" s="15"/>
      <c r="F72" s="15"/>
      <c r="G72" s="15"/>
      <c r="H72" s="15"/>
      <c r="I72" s="15"/>
      <c r="J72" s="15"/>
      <c r="K72" s="15"/>
      <c r="L72" s="15"/>
      <c r="M72" s="15"/>
      <c r="N72" s="15"/>
      <c r="O72" s="15"/>
      <c r="P72" s="15"/>
      <c r="Q72" s="15"/>
      <c r="R72" s="12"/>
      <c r="S72" s="12"/>
      <c r="T72" s="12"/>
      <c r="U72" s="12"/>
      <c r="V72" s="12"/>
      <c r="W72" s="12"/>
      <c r="X72" s="12"/>
      <c r="Y72" s="12"/>
      <c r="Z72" s="12"/>
      <c r="AA72" s="12"/>
      <c r="AB72" s="54" t="s">
        <v>41</v>
      </c>
      <c r="AC72" s="18" t="s">
        <v>20</v>
      </c>
      <c r="AD72" s="64"/>
      <c r="AE72" s="21"/>
      <c r="AF72" s="21"/>
      <c r="AG72" s="37" t="e">
        <f>#REF!+AD72+AE72+AF72</f>
        <v>#REF!</v>
      </c>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row>
    <row r="73" spans="1:71" ht="75" customHeight="1">
      <c r="A73" s="15">
        <v>4</v>
      </c>
      <c r="B73" s="15">
        <v>0</v>
      </c>
      <c r="C73" s="15">
        <v>5</v>
      </c>
      <c r="D73" s="15">
        <v>0</v>
      </c>
      <c r="E73" s="15">
        <v>2</v>
      </c>
      <c r="F73" s="15">
        <v>0</v>
      </c>
      <c r="G73" s="15">
        <v>3</v>
      </c>
      <c r="H73" s="15">
        <v>2</v>
      </c>
      <c r="I73" s="15">
        <v>1</v>
      </c>
      <c r="J73" s="15">
        <v>1</v>
      </c>
      <c r="K73" s="15">
        <v>0</v>
      </c>
      <c r="L73" s="15">
        <v>6</v>
      </c>
      <c r="M73" s="15">
        <v>5</v>
      </c>
      <c r="N73" s="15">
        <v>1</v>
      </c>
      <c r="O73" s="15">
        <v>1</v>
      </c>
      <c r="P73" s="15">
        <v>8</v>
      </c>
      <c r="Q73" s="15" t="s">
        <v>87</v>
      </c>
      <c r="R73" s="15">
        <v>2</v>
      </c>
      <c r="S73" s="15">
        <v>1</v>
      </c>
      <c r="T73" s="15">
        <v>1</v>
      </c>
      <c r="U73" s="15">
        <v>1</v>
      </c>
      <c r="V73" s="15">
        <v>6</v>
      </c>
      <c r="W73" s="15">
        <v>0</v>
      </c>
      <c r="X73" s="15">
        <v>0</v>
      </c>
      <c r="Y73" s="15">
        <v>1</v>
      </c>
      <c r="Z73" s="15">
        <v>0</v>
      </c>
      <c r="AA73" s="15">
        <v>0</v>
      </c>
      <c r="AB73" s="54" t="s">
        <v>71</v>
      </c>
      <c r="AC73" s="21" t="s">
        <v>16</v>
      </c>
      <c r="AD73" s="64">
        <v>67.2</v>
      </c>
      <c r="AE73" s="21">
        <v>67.2</v>
      </c>
      <c r="AF73" s="21">
        <v>100</v>
      </c>
      <c r="AG73" s="37"/>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row>
    <row r="74" spans="1:71" ht="27" customHeight="1">
      <c r="A74" s="15"/>
      <c r="B74" s="15"/>
      <c r="C74" s="15"/>
      <c r="D74" s="15"/>
      <c r="E74" s="15"/>
      <c r="F74" s="15"/>
      <c r="G74" s="15"/>
      <c r="H74" s="15"/>
      <c r="I74" s="15"/>
      <c r="J74" s="15"/>
      <c r="K74" s="15"/>
      <c r="L74" s="15"/>
      <c r="M74" s="15"/>
      <c r="N74" s="15"/>
      <c r="O74" s="15"/>
      <c r="P74" s="15"/>
      <c r="Q74" s="15"/>
      <c r="R74" s="15">
        <v>2</v>
      </c>
      <c r="S74" s="15">
        <v>1</v>
      </c>
      <c r="T74" s="15">
        <v>1</v>
      </c>
      <c r="U74" s="15">
        <v>1</v>
      </c>
      <c r="V74" s="15">
        <v>6</v>
      </c>
      <c r="W74" s="15">
        <v>0</v>
      </c>
      <c r="X74" s="15">
        <v>0</v>
      </c>
      <c r="Y74" s="15">
        <v>1</v>
      </c>
      <c r="Z74" s="15">
        <v>0</v>
      </c>
      <c r="AA74" s="15">
        <v>1</v>
      </c>
      <c r="AB74" s="54" t="s">
        <v>72</v>
      </c>
      <c r="AC74" s="21" t="s">
        <v>57</v>
      </c>
      <c r="AD74" s="64">
        <v>0.4</v>
      </c>
      <c r="AE74" s="52">
        <v>0.4</v>
      </c>
      <c r="AF74" s="52">
        <v>0.4</v>
      </c>
      <c r="AG74" s="37"/>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row>
    <row r="75" spans="1:71" ht="75" customHeight="1">
      <c r="A75" s="15">
        <v>4</v>
      </c>
      <c r="B75" s="15">
        <v>0</v>
      </c>
      <c r="C75" s="15">
        <v>5</v>
      </c>
      <c r="D75" s="15">
        <v>0</v>
      </c>
      <c r="E75" s="15">
        <v>1</v>
      </c>
      <c r="F75" s="15">
        <v>1</v>
      </c>
      <c r="G75" s="15">
        <v>3</v>
      </c>
      <c r="H75" s="15">
        <v>2</v>
      </c>
      <c r="I75" s="15">
        <v>1</v>
      </c>
      <c r="J75" s="15">
        <v>1</v>
      </c>
      <c r="K75" s="15">
        <v>0</v>
      </c>
      <c r="L75" s="15">
        <v>6</v>
      </c>
      <c r="M75" s="15">
        <v>7</v>
      </c>
      <c r="N75" s="15">
        <v>5</v>
      </c>
      <c r="O75" s="15">
        <v>4</v>
      </c>
      <c r="P75" s="15">
        <v>1</v>
      </c>
      <c r="Q75" s="15" t="s">
        <v>87</v>
      </c>
      <c r="R75" s="35">
        <v>2</v>
      </c>
      <c r="S75" s="35">
        <v>1</v>
      </c>
      <c r="T75" s="35">
        <v>1</v>
      </c>
      <c r="U75" s="35">
        <v>1</v>
      </c>
      <c r="V75" s="35">
        <v>6</v>
      </c>
      <c r="W75" s="35">
        <v>0</v>
      </c>
      <c r="X75" s="35">
        <v>0</v>
      </c>
      <c r="Y75" s="35">
        <v>2</v>
      </c>
      <c r="Z75" s="35">
        <v>0</v>
      </c>
      <c r="AA75" s="35">
        <v>0</v>
      </c>
      <c r="AB75" s="54" t="s">
        <v>84</v>
      </c>
      <c r="AC75" s="21" t="s">
        <v>16</v>
      </c>
      <c r="AD75" s="64">
        <v>0.2</v>
      </c>
      <c r="AE75" s="21">
        <v>0.2</v>
      </c>
      <c r="AF75" s="21">
        <v>100</v>
      </c>
      <c r="AG75" s="37"/>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row>
    <row r="76" spans="1:71" ht="30" customHeight="1">
      <c r="A76" s="15"/>
      <c r="B76" s="15"/>
      <c r="C76" s="15"/>
      <c r="D76" s="15"/>
      <c r="E76" s="15"/>
      <c r="F76" s="15"/>
      <c r="G76" s="15"/>
      <c r="H76" s="15"/>
      <c r="I76" s="15"/>
      <c r="J76" s="15"/>
      <c r="K76" s="15"/>
      <c r="L76" s="15"/>
      <c r="M76" s="15"/>
      <c r="N76" s="15"/>
      <c r="O76" s="15"/>
      <c r="P76" s="15"/>
      <c r="Q76" s="15"/>
      <c r="R76" s="35">
        <v>2</v>
      </c>
      <c r="S76" s="35">
        <v>1</v>
      </c>
      <c r="T76" s="35">
        <v>1</v>
      </c>
      <c r="U76" s="35">
        <v>1</v>
      </c>
      <c r="V76" s="35">
        <v>6</v>
      </c>
      <c r="W76" s="35">
        <v>0</v>
      </c>
      <c r="X76" s="35">
        <v>0</v>
      </c>
      <c r="Y76" s="35">
        <v>2</v>
      </c>
      <c r="Z76" s="35">
        <v>0</v>
      </c>
      <c r="AA76" s="35">
        <v>1</v>
      </c>
      <c r="AB76" s="67" t="s">
        <v>73</v>
      </c>
      <c r="AC76" s="21" t="s">
        <v>57</v>
      </c>
      <c r="AD76" s="64">
        <v>60</v>
      </c>
      <c r="AE76" s="52">
        <v>60</v>
      </c>
      <c r="AF76" s="52">
        <v>60</v>
      </c>
      <c r="AG76" s="37"/>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row>
    <row r="77" spans="1:71" ht="90" customHeight="1">
      <c r="A77" s="15">
        <v>4</v>
      </c>
      <c r="B77" s="15">
        <v>0</v>
      </c>
      <c r="C77" s="15">
        <v>5</v>
      </c>
      <c r="D77" s="15">
        <v>0</v>
      </c>
      <c r="E77" s="15">
        <v>1</v>
      </c>
      <c r="F77" s="15">
        <v>1</v>
      </c>
      <c r="G77" s="15">
        <v>3</v>
      </c>
      <c r="H77" s="15">
        <v>2</v>
      </c>
      <c r="I77" s="15">
        <v>1</v>
      </c>
      <c r="J77" s="15">
        <v>1</v>
      </c>
      <c r="K77" s="15">
        <v>0</v>
      </c>
      <c r="L77" s="15">
        <v>6</v>
      </c>
      <c r="M77" s="15">
        <v>1</v>
      </c>
      <c r="N77" s="15">
        <v>0</v>
      </c>
      <c r="O77" s="15">
        <v>5</v>
      </c>
      <c r="P77" s="15">
        <v>7</v>
      </c>
      <c r="Q77" s="15" t="s">
        <v>87</v>
      </c>
      <c r="R77" s="35">
        <v>2</v>
      </c>
      <c r="S77" s="35">
        <v>1</v>
      </c>
      <c r="T77" s="35">
        <v>1</v>
      </c>
      <c r="U77" s="35">
        <v>1</v>
      </c>
      <c r="V77" s="35">
        <v>6</v>
      </c>
      <c r="W77" s="35">
        <v>0</v>
      </c>
      <c r="X77" s="35">
        <v>0</v>
      </c>
      <c r="Y77" s="35">
        <v>3</v>
      </c>
      <c r="Z77" s="35">
        <v>0</v>
      </c>
      <c r="AA77" s="35">
        <v>0</v>
      </c>
      <c r="AB77" s="68" t="s">
        <v>99</v>
      </c>
      <c r="AC77" s="21" t="s">
        <v>16</v>
      </c>
      <c r="AD77" s="64">
        <v>2.2</v>
      </c>
      <c r="AE77" s="39">
        <v>2.2</v>
      </c>
      <c r="AF77" s="39">
        <v>100</v>
      </c>
      <c r="AG77" s="37"/>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row>
    <row r="78" spans="1:71" ht="30" customHeight="1">
      <c r="A78" s="15"/>
      <c r="B78" s="15"/>
      <c r="C78" s="15"/>
      <c r="D78" s="15"/>
      <c r="E78" s="15"/>
      <c r="F78" s="15"/>
      <c r="G78" s="15"/>
      <c r="H78" s="15"/>
      <c r="I78" s="15"/>
      <c r="J78" s="15"/>
      <c r="K78" s="15"/>
      <c r="L78" s="15"/>
      <c r="M78" s="15"/>
      <c r="N78" s="15"/>
      <c r="O78" s="15"/>
      <c r="P78" s="15"/>
      <c r="Q78" s="15"/>
      <c r="R78" s="35">
        <v>2</v>
      </c>
      <c r="S78" s="35">
        <v>1</v>
      </c>
      <c r="T78" s="35">
        <v>1</v>
      </c>
      <c r="U78" s="35">
        <v>1</v>
      </c>
      <c r="V78" s="35">
        <v>6</v>
      </c>
      <c r="W78" s="35">
        <v>0</v>
      </c>
      <c r="X78" s="35">
        <v>0</v>
      </c>
      <c r="Y78" s="35">
        <v>3</v>
      </c>
      <c r="Z78" s="35">
        <v>0</v>
      </c>
      <c r="AA78" s="35">
        <v>1</v>
      </c>
      <c r="AB78" s="67" t="s">
        <v>100</v>
      </c>
      <c r="AC78" s="21" t="s">
        <v>57</v>
      </c>
      <c r="AD78" s="64">
        <v>2</v>
      </c>
      <c r="AE78" s="52"/>
      <c r="AF78" s="52"/>
      <c r="AG78" s="37"/>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row>
    <row r="79" spans="1:71" s="26" customFormat="1" ht="16.5" customHeight="1">
      <c r="A79" s="42">
        <v>4</v>
      </c>
      <c r="B79" s="42">
        <v>0</v>
      </c>
      <c r="C79" s="42">
        <v>5</v>
      </c>
      <c r="D79" s="42">
        <v>0</v>
      </c>
      <c r="E79" s="42">
        <v>1</v>
      </c>
      <c r="F79" s="42">
        <v>0</v>
      </c>
      <c r="G79" s="42">
        <v>0</v>
      </c>
      <c r="H79" s="42">
        <v>2</v>
      </c>
      <c r="I79" s="42">
        <v>1</v>
      </c>
      <c r="J79" s="42">
        <v>9</v>
      </c>
      <c r="K79" s="42">
        <v>0</v>
      </c>
      <c r="L79" s="42">
        <v>0</v>
      </c>
      <c r="M79" s="42">
        <v>0</v>
      </c>
      <c r="N79" s="42">
        <v>0</v>
      </c>
      <c r="O79" s="42">
        <v>0</v>
      </c>
      <c r="P79" s="42">
        <v>0</v>
      </c>
      <c r="Q79" s="42">
        <v>0</v>
      </c>
      <c r="R79" s="42">
        <v>0</v>
      </c>
      <c r="S79" s="42">
        <v>0</v>
      </c>
      <c r="T79" s="42">
        <v>0</v>
      </c>
      <c r="U79" s="42">
        <v>0</v>
      </c>
      <c r="V79" s="42">
        <v>0</v>
      </c>
      <c r="W79" s="42">
        <v>0</v>
      </c>
      <c r="X79" s="42">
        <v>0</v>
      </c>
      <c r="Y79" s="42">
        <v>0</v>
      </c>
      <c r="Z79" s="42">
        <v>0</v>
      </c>
      <c r="AA79" s="42">
        <v>0</v>
      </c>
      <c r="AB79" s="55" t="s">
        <v>21</v>
      </c>
      <c r="AC79" s="41" t="s">
        <v>16</v>
      </c>
      <c r="AD79" s="63">
        <f>AD80</f>
        <v>1281</v>
      </c>
      <c r="AE79" s="41">
        <f>AE80</f>
        <v>1278.3</v>
      </c>
      <c r="AF79" s="41">
        <v>99.7</v>
      </c>
      <c r="AG79" s="37"/>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row>
    <row r="80" spans="1:71" ht="51.75" customHeight="1">
      <c r="A80" s="15">
        <v>4</v>
      </c>
      <c r="B80" s="15">
        <v>0</v>
      </c>
      <c r="C80" s="15">
        <v>5</v>
      </c>
      <c r="D80" s="15">
        <v>0</v>
      </c>
      <c r="E80" s="15">
        <v>1</v>
      </c>
      <c r="F80" s="15">
        <v>0</v>
      </c>
      <c r="G80" s="15">
        <v>0</v>
      </c>
      <c r="H80" s="15">
        <v>2</v>
      </c>
      <c r="I80" s="15">
        <v>1</v>
      </c>
      <c r="J80" s="15">
        <v>9</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54" t="s">
        <v>49</v>
      </c>
      <c r="AC80" s="21" t="s">
        <v>16</v>
      </c>
      <c r="AD80" s="64">
        <f>AD81+AD82</f>
        <v>1281</v>
      </c>
      <c r="AE80" s="21">
        <f>AE81+AE82</f>
        <v>1278.3</v>
      </c>
      <c r="AF80" s="21">
        <v>99.32</v>
      </c>
      <c r="AG80" s="37"/>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row>
    <row r="81" spans="1:33" ht="45" customHeight="1">
      <c r="A81" s="28">
        <v>4</v>
      </c>
      <c r="B81" s="28">
        <v>0</v>
      </c>
      <c r="C81" s="28">
        <v>5</v>
      </c>
      <c r="D81" s="28">
        <v>0</v>
      </c>
      <c r="E81" s="28">
        <v>1</v>
      </c>
      <c r="F81" s="28">
        <v>0</v>
      </c>
      <c r="G81" s="28">
        <v>2</v>
      </c>
      <c r="H81" s="28">
        <v>2</v>
      </c>
      <c r="I81" s="28">
        <v>1</v>
      </c>
      <c r="J81" s="28">
        <v>9</v>
      </c>
      <c r="K81" s="28">
        <v>0</v>
      </c>
      <c r="L81" s="28">
        <v>0</v>
      </c>
      <c r="M81" s="28">
        <v>4</v>
      </c>
      <c r="N81" s="28">
        <v>1</v>
      </c>
      <c r="O81" s="28">
        <v>4</v>
      </c>
      <c r="P81" s="28">
        <v>0</v>
      </c>
      <c r="Q81" s="28" t="s">
        <v>89</v>
      </c>
      <c r="R81" s="43">
        <v>2</v>
      </c>
      <c r="S81" s="43">
        <v>1</v>
      </c>
      <c r="T81" s="43">
        <v>1</v>
      </c>
      <c r="U81" s="43">
        <v>1</v>
      </c>
      <c r="V81" s="43">
        <v>1</v>
      </c>
      <c r="W81" s="43">
        <v>0</v>
      </c>
      <c r="X81" s="43">
        <v>0</v>
      </c>
      <c r="Y81" s="43">
        <v>1</v>
      </c>
      <c r="Z81" s="43">
        <v>0</v>
      </c>
      <c r="AA81" s="43">
        <v>1</v>
      </c>
      <c r="AB81" s="54" t="s">
        <v>31</v>
      </c>
      <c r="AC81" s="21" t="s">
        <v>16</v>
      </c>
      <c r="AD81" s="65">
        <v>582.8</v>
      </c>
      <c r="AE81" s="29">
        <v>582.8</v>
      </c>
      <c r="AF81" s="69">
        <v>100</v>
      </c>
      <c r="AG81" s="37"/>
    </row>
    <row r="82" spans="1:33" ht="32.25" customHeight="1">
      <c r="A82" s="28">
        <v>4</v>
      </c>
      <c r="B82" s="28">
        <v>0</v>
      </c>
      <c r="C82" s="28">
        <v>5</v>
      </c>
      <c r="D82" s="28">
        <v>0</v>
      </c>
      <c r="E82" s="28">
        <v>1</v>
      </c>
      <c r="F82" s="28">
        <v>0</v>
      </c>
      <c r="G82" s="28">
        <v>2</v>
      </c>
      <c r="H82" s="28">
        <v>2</v>
      </c>
      <c r="I82" s="28">
        <v>1</v>
      </c>
      <c r="J82" s="28">
        <v>9</v>
      </c>
      <c r="K82" s="28">
        <v>0</v>
      </c>
      <c r="L82" s="28">
        <v>0</v>
      </c>
      <c r="M82" s="28">
        <v>4</v>
      </c>
      <c r="N82" s="28">
        <v>1</v>
      </c>
      <c r="O82" s="21">
        <v>5</v>
      </c>
      <c r="P82" s="21">
        <f>P83+P84</f>
        <v>0</v>
      </c>
      <c r="Q82" s="21" t="s">
        <v>89</v>
      </c>
      <c r="R82" s="21">
        <v>2</v>
      </c>
      <c r="S82" s="21">
        <v>1</v>
      </c>
      <c r="T82" s="43">
        <v>1</v>
      </c>
      <c r="U82" s="43">
        <v>1</v>
      </c>
      <c r="V82" s="43">
        <v>1</v>
      </c>
      <c r="W82" s="43">
        <v>0</v>
      </c>
      <c r="X82" s="43">
        <v>0</v>
      </c>
      <c r="Y82" s="43">
        <v>2</v>
      </c>
      <c r="Z82" s="43">
        <v>0</v>
      </c>
      <c r="AA82" s="43">
        <v>1</v>
      </c>
      <c r="AB82" s="54" t="s">
        <v>50</v>
      </c>
      <c r="AC82" s="21" t="s">
        <v>16</v>
      </c>
      <c r="AD82" s="66">
        <v>698.2</v>
      </c>
      <c r="AE82" s="29">
        <v>695.5</v>
      </c>
      <c r="AF82" s="69">
        <v>99.6</v>
      </c>
      <c r="AG82" s="37"/>
    </row>
    <row r="83" spans="28:33" ht="12.75">
      <c r="AB83" s="5"/>
      <c r="AD83" s="36"/>
      <c r="AG83" s="36"/>
    </row>
    <row r="84" ht="12.75">
      <c r="AB84" s="5"/>
    </row>
    <row r="85" ht="12.75">
      <c r="AB85" s="5"/>
    </row>
    <row r="86" ht="12.75">
      <c r="AB86" s="5"/>
    </row>
    <row r="87" ht="12.75">
      <c r="AB87" s="5"/>
    </row>
  </sheetData>
  <sheetProtection/>
  <mergeCells count="46">
    <mergeCell ref="A11:AB11"/>
    <mergeCell ref="AD18:AD19"/>
    <mergeCell ref="U18:U19"/>
    <mergeCell ref="A18:C19"/>
    <mergeCell ref="D18:E19"/>
    <mergeCell ref="Z18:AA19"/>
    <mergeCell ref="R18:S19"/>
    <mergeCell ref="T18:T19"/>
    <mergeCell ref="AB17:AB19"/>
    <mergeCell ref="AD17:AG17"/>
    <mergeCell ref="AG18:AG19"/>
    <mergeCell ref="A15:AB15"/>
    <mergeCell ref="H18:Q18"/>
    <mergeCell ref="M19:Q19"/>
    <mergeCell ref="F18:G19"/>
    <mergeCell ref="AC17:AC19"/>
    <mergeCell ref="R17:AA17"/>
    <mergeCell ref="W18:Y19"/>
    <mergeCell ref="V18:V19"/>
    <mergeCell ref="K19:L19"/>
    <mergeCell ref="H19:I19"/>
    <mergeCell ref="AI5:AO5"/>
    <mergeCell ref="AI6:AO6"/>
    <mergeCell ref="AJ8:AO8"/>
    <mergeCell ref="AJ9:AO9"/>
    <mergeCell ref="AJ7:AO7"/>
    <mergeCell ref="AE18:AE19"/>
    <mergeCell ref="AF18:AF19"/>
    <mergeCell ref="A6:AB6"/>
    <mergeCell ref="AI1:AO1"/>
    <mergeCell ref="AI2:AO2"/>
    <mergeCell ref="AI3:AO3"/>
    <mergeCell ref="AI4:AO4"/>
    <mergeCell ref="AD1:AG1"/>
    <mergeCell ref="AD4:AG4"/>
    <mergeCell ref="AD2:AG3"/>
    <mergeCell ref="A17:Q17"/>
    <mergeCell ref="A12:AA12"/>
    <mergeCell ref="A13:AA13"/>
    <mergeCell ref="A14:AA14"/>
    <mergeCell ref="A1:R1"/>
    <mergeCell ref="F3:AB3"/>
    <mergeCell ref="H4:AB4"/>
    <mergeCell ref="A8:J8"/>
    <mergeCell ref="A9:R9"/>
    <mergeCell ref="A10:R10"/>
  </mergeCells>
  <printOptions/>
  <pageMargins left="0.2362204724409449" right="0.1968503937007874" top="0.5905511811023623"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2017-04-24T07:42:00Z</cp:lastPrinted>
  <dcterms:created xsi:type="dcterms:W3CDTF">2013-08-05T12:36:42Z</dcterms:created>
  <dcterms:modified xsi:type="dcterms:W3CDTF">2018-05-08T09:52:47Z</dcterms:modified>
  <cp:category/>
  <cp:version/>
  <cp:contentType/>
  <cp:contentStatus/>
</cp:coreProperties>
</file>